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0" windowWidth="15600" windowHeight="11535" activeTab="0"/>
  </bookViews>
  <sheets>
    <sheet name="SIRO  SIRO-FLEX" sheetId="1" r:id="rId1"/>
    <sheet name="TA DT TD" sheetId="2" r:id="rId2"/>
    <sheet name="Library" sheetId="3" state="veryHidden" r:id="rId3"/>
  </sheets>
  <definedNames>
    <definedName name="_xlnm.Print_Area" localSheetId="0">'SIRO  SIRO-FLEX'!$A$1:$CJ$72</definedName>
    <definedName name="_xlnm.Print_Area" localSheetId="1">'TA DT TD'!$A$1:$CI$72</definedName>
  </definedNames>
  <calcPr fullCalcOnLoad="1"/>
</workbook>
</file>

<file path=xl/sharedStrings.xml><?xml version="1.0" encoding="utf-8"?>
<sst xmlns="http://schemas.openxmlformats.org/spreadsheetml/2006/main" count="565" uniqueCount="496">
  <si>
    <t>POSITION</t>
  </si>
  <si>
    <t>ANZAHL STÜCK</t>
  </si>
  <si>
    <t>WEISS</t>
  </si>
  <si>
    <t>ALUMINIUM-KONSTRUKTION</t>
  </si>
  <si>
    <t>PLZ / ORT</t>
  </si>
  <si>
    <t>STRASSE / PLATZ</t>
  </si>
  <si>
    <t>NAME</t>
  </si>
  <si>
    <t>TELEFON</t>
  </si>
  <si>
    <t>BESTELLDATUM</t>
  </si>
  <si>
    <t>WUNSCHTERMIN</t>
  </si>
  <si>
    <t>BEMERKUNGEN</t>
  </si>
  <si>
    <t>AUFTRAGS-NR.</t>
  </si>
  <si>
    <t>BESTELLUNG</t>
  </si>
  <si>
    <t>TUCH</t>
  </si>
  <si>
    <t>LIEFERUNG</t>
  </si>
  <si>
    <t>FARBEN</t>
  </si>
  <si>
    <t>deutsch</t>
  </si>
  <si>
    <t>französisch</t>
  </si>
  <si>
    <t>englisch</t>
  </si>
  <si>
    <t>italienisch</t>
  </si>
  <si>
    <t>COMMANDE</t>
  </si>
  <si>
    <t>NOM</t>
  </si>
  <si>
    <t>ADRESSE</t>
  </si>
  <si>
    <t>NO POSTAL / LIEU</t>
  </si>
  <si>
    <t>TELEPHONE</t>
  </si>
  <si>
    <t>KUNDEN-.NR.</t>
  </si>
  <si>
    <t>DATE DE LA COMMANDE</t>
  </si>
  <si>
    <t>DATE DE LIVRAISON DESIREE</t>
  </si>
  <si>
    <t>REMARQUES</t>
  </si>
  <si>
    <t>NO CLIENT</t>
  </si>
  <si>
    <t>REFERENCE</t>
  </si>
  <si>
    <t>NO DE COMMANDE</t>
  </si>
  <si>
    <t>CONSTRUCTION ALU</t>
  </si>
  <si>
    <t>NOMBRE DE PIECES</t>
  </si>
  <si>
    <t>CARTE DES</t>
  </si>
  <si>
    <t>COULEURS</t>
  </si>
  <si>
    <t>RAL</t>
  </si>
  <si>
    <t>BLANC</t>
  </si>
  <si>
    <t>VOIR</t>
  </si>
  <si>
    <t>NCS</t>
  </si>
  <si>
    <t>STANDARDS</t>
  </si>
  <si>
    <t>VSR</t>
  </si>
  <si>
    <t>STANDARD</t>
  </si>
  <si>
    <t>SIEHE</t>
  </si>
  <si>
    <t>FARBKARTE</t>
  </si>
  <si>
    <t/>
  </si>
  <si>
    <t>TOILE</t>
  </si>
  <si>
    <t>DESSIN-NR.</t>
  </si>
  <si>
    <t>NO DESSIN</t>
  </si>
  <si>
    <t>Commun</t>
  </si>
  <si>
    <t>ABGEHOLT</t>
  </si>
  <si>
    <t>PER POST</t>
  </si>
  <si>
    <t>DURCH STOBAG</t>
  </si>
  <si>
    <t>SERA PRIS</t>
  </si>
  <si>
    <t>PAR POSTE</t>
  </si>
  <si>
    <t>PAR STOBAG</t>
  </si>
  <si>
    <t>max.</t>
  </si>
  <si>
    <t>TECHNISCHE DATEN</t>
  </si>
  <si>
    <t>TECHNICAL DATA</t>
  </si>
  <si>
    <t>ORDER</t>
  </si>
  <si>
    <t>ROAD</t>
  </si>
  <si>
    <t>ZIP / PLACE</t>
  </si>
  <si>
    <t>ORDER DATE</t>
  </si>
  <si>
    <t>DESIRED DELIVERY DATE</t>
  </si>
  <si>
    <t>NOTES</t>
  </si>
  <si>
    <t>DELIVERY</t>
  </si>
  <si>
    <t>ALU - CONSTRUCTION</t>
  </si>
  <si>
    <t>QUANTITY PIECES</t>
  </si>
  <si>
    <t>WHITE</t>
  </si>
  <si>
    <t>COLOURS</t>
  </si>
  <si>
    <t xml:space="preserve">RAL </t>
  </si>
  <si>
    <t>SEE</t>
  </si>
  <si>
    <t>COLOUR</t>
  </si>
  <si>
    <t>CARD</t>
  </si>
  <si>
    <t>BY MAIL</t>
  </si>
  <si>
    <t>spanisch</t>
  </si>
  <si>
    <t>KOMMISSION</t>
  </si>
  <si>
    <t>300 CM</t>
  </si>
  <si>
    <t>400 CM</t>
  </si>
  <si>
    <t>PLEASE MARK WITH A CROSS, SIZES IN CM, FILL IN COMPLETELY (SEE REVERSE SIDE FOR SPECIAL REMARKS)</t>
  </si>
  <si>
    <t>CUSTOMER Nº</t>
  </si>
  <si>
    <t>ORDER Nº</t>
  </si>
  <si>
    <t>COMMISSION</t>
  </si>
  <si>
    <t>Technische Änderungen vorbehalten</t>
  </si>
  <si>
    <t>Des changements techniques sont réservés</t>
  </si>
  <si>
    <t>Subject to technical changes</t>
  </si>
  <si>
    <t>GEWÜNSCHTES ANKREUZEN, MASSE IN CM, BITTE VOLLSTÄNDIG AUSFÜLLEN (ERKLÄRUNGEN SIEHE RÜCKSEITE)</t>
  </si>
  <si>
    <t>SIRO SR4000</t>
  </si>
  <si>
    <t>SIRO SR5000</t>
  </si>
  <si>
    <t>TYP</t>
  </si>
  <si>
    <t>TYPE</t>
  </si>
  <si>
    <t>NORMBREITE / HÖHE</t>
  </si>
  <si>
    <t>LARGEURS / HAUTEURS NORMES</t>
  </si>
  <si>
    <t>STANDARD WIDTHS / HEIGHTS</t>
  </si>
  <si>
    <t>100 CM</t>
  </si>
  <si>
    <t>150 CM</t>
  </si>
  <si>
    <t>200 CM</t>
  </si>
  <si>
    <t>120 CM</t>
  </si>
  <si>
    <t>180 CM</t>
  </si>
  <si>
    <t>BREITE / HÖHE IN CM</t>
  </si>
  <si>
    <t>LARGEUR / HAUTEUR EN CM</t>
  </si>
  <si>
    <t>WIDTH / HEIGHT IN CM</t>
  </si>
  <si>
    <t>250 CM</t>
  </si>
  <si>
    <t>350 CM</t>
  </si>
  <si>
    <t>EINHÄNGSTÜTZEN</t>
  </si>
  <si>
    <t>FIXATION</t>
  </si>
  <si>
    <t>SITUATION DE MONTAGE</t>
  </si>
  <si>
    <t>AUFSCHRAUBPFOSTEN</t>
  </si>
  <si>
    <t>POTEAU A VISSER</t>
  </si>
  <si>
    <t>MONTAGE ART</t>
  </si>
  <si>
    <t>BESTELLT DURCH / NAME / UNTERSCHRIFT</t>
  </si>
  <si>
    <t>COMMANDE PAR / NOM / SIGNATURE</t>
  </si>
  <si>
    <t>ORDERED BY / NAME / SIGNATURE</t>
  </si>
  <si>
    <t>VERTIKAL-MONTAGE</t>
  </si>
  <si>
    <t>AUFSCHRAUB-</t>
  </si>
  <si>
    <t>2-teilig</t>
  </si>
  <si>
    <t>Montage:</t>
  </si>
  <si>
    <t>Breite (Kasten):</t>
  </si>
  <si>
    <t>vertikal max.</t>
  </si>
  <si>
    <t>horizontal max.</t>
  </si>
  <si>
    <t>SR4000</t>
  </si>
  <si>
    <t>200 cm</t>
  </si>
  <si>
    <t>SR5000</t>
  </si>
  <si>
    <t>400 cm</t>
  </si>
  <si>
    <t>Saum im Ausziehrohr:</t>
  </si>
  <si>
    <t>Tuchbreite:</t>
  </si>
  <si>
    <t>Tuchlänge:</t>
  </si>
  <si>
    <t>Saum im Kasten:</t>
  </si>
  <si>
    <t>Totalbreite - 10 cm</t>
  </si>
  <si>
    <t>largeur totale -10 cm</t>
  </si>
  <si>
    <t>total width - 10 cm</t>
  </si>
  <si>
    <t>eingenähtes Coatex-Band Ø 6 mm</t>
  </si>
  <si>
    <t>avec bande Coatex cousue Ø 6 mm</t>
  </si>
  <si>
    <t>mit eingenähter PVC-Saite Ø 5 mm</t>
  </si>
  <si>
    <t>avec jonc en PVC Ø 5 mm cousu</t>
  </si>
  <si>
    <t>bis 250 cm mit jedem Tuch</t>
  </si>
  <si>
    <t>Farben:</t>
  </si>
  <si>
    <t>Couleurs:</t>
  </si>
  <si>
    <t>Colours:</t>
  </si>
  <si>
    <t>POTEAU À</t>
  </si>
  <si>
    <t>en deux parties</t>
  </si>
  <si>
    <t>Largeur (caisson):</t>
  </si>
  <si>
    <t>vertical max.</t>
  </si>
  <si>
    <t>Ourlet dans le caisson:</t>
  </si>
  <si>
    <t>jusq'à 250 cm avec toile normale</t>
  </si>
  <si>
    <t>Width (Box):</t>
  </si>
  <si>
    <t>verticaly max.</t>
  </si>
  <si>
    <t>horizontaly max.</t>
  </si>
  <si>
    <t>Seam in box:</t>
  </si>
  <si>
    <t>Seam in front rail:</t>
  </si>
  <si>
    <t>in two parts</t>
  </si>
  <si>
    <t>POST TO SCREW</t>
  </si>
  <si>
    <t>DESIGN Nº</t>
  </si>
  <si>
    <t>MARQUEZ D'UNE CROIX CE QUI CONVIENT, MESURES EN CM, REMPLIR COMPLETEMENT S.V.P.(EXPLICATIONS AU VERSO)</t>
  </si>
  <si>
    <t>Montage frontal</t>
  </si>
  <si>
    <t>Seulement arrêtoir</t>
  </si>
  <si>
    <t>SR416</t>
  </si>
  <si>
    <t>MONTAGE VERTICAL</t>
  </si>
  <si>
    <t>DE FIXATION SR418</t>
  </si>
  <si>
    <t>SATZ SR418</t>
  </si>
  <si>
    <t>Stirnseitige Montage</t>
  </si>
  <si>
    <t>Nur Einhängewinkel</t>
  </si>
  <si>
    <t>inkl. Montagewinkel</t>
  </si>
  <si>
    <t>Ourlet dans la barre de chute:</t>
  </si>
  <si>
    <t>Largeur de la toile:</t>
  </si>
  <si>
    <t>Hauteur de la toile:</t>
  </si>
  <si>
    <t>US 105/2</t>
  </si>
  <si>
    <t>Installation:</t>
  </si>
  <si>
    <t>with installation angle</t>
  </si>
  <si>
    <t>Face mounted</t>
  </si>
  <si>
    <t>Hinge angle only</t>
  </si>
  <si>
    <t>INSTALLATION-SITUATION</t>
  </si>
  <si>
    <t>SR418</t>
  </si>
  <si>
    <t>BEFESTIGUNGSWINKEL-SATZ</t>
  </si>
  <si>
    <t>KIT PER FISSAGGIO</t>
  </si>
  <si>
    <t>SR415/1</t>
  </si>
  <si>
    <t>SR414/2</t>
  </si>
  <si>
    <t>SR413/2</t>
  </si>
  <si>
    <t>BODENHÜLSE</t>
  </si>
  <si>
    <t>BODENHÜLSE SR413/2</t>
  </si>
  <si>
    <t>GROUND SOCKET SR 413/2</t>
  </si>
  <si>
    <t>250 cm</t>
  </si>
  <si>
    <t>PFOSTEN SR415/1</t>
  </si>
  <si>
    <t>VISSER SR415/1</t>
  </si>
  <si>
    <t>ON SR 415/1</t>
  </si>
  <si>
    <t>EINSTECKPFOSTEN SR414/2</t>
  </si>
  <si>
    <t>POTEAU DE FIXATION SR414/2</t>
  </si>
  <si>
    <t>POST FOR SOCKET SR414/2</t>
  </si>
  <si>
    <t>BEFESTIGUNGSWINKEL-</t>
  </si>
  <si>
    <t>SR419</t>
  </si>
  <si>
    <t xml:space="preserve">KIT FOR FIXATION </t>
  </si>
  <si>
    <t>ANGLES SR418</t>
  </si>
  <si>
    <t>Befestigungswinkelsatz SR418</t>
  </si>
  <si>
    <t>Kit for fixation angles SR418</t>
  </si>
  <si>
    <t xml:space="preserve">Garn. pour angles de fixation </t>
  </si>
  <si>
    <t>SR418 avec équerre de montage</t>
  </si>
  <si>
    <t>EINHÄNGWINKEL</t>
  </si>
  <si>
    <t>RAL 9006</t>
  </si>
  <si>
    <t>BODENHÜLSE
VORAB LIEFERN</t>
  </si>
  <si>
    <t>weitere techn. Informationen siehe Produkte-Teilekatalog</t>
  </si>
  <si>
    <t>autres informations techniques voir catalogue de produits et pièces détachées</t>
  </si>
  <si>
    <t>for further information see product catalogue</t>
  </si>
  <si>
    <t>bis 300 cm mit Soltis</t>
  </si>
  <si>
    <t>jusq'à 300 cm avec toile Soltis</t>
  </si>
  <si>
    <t>up to 300 cm with Soltis</t>
  </si>
  <si>
    <t>bis 400 cm</t>
  </si>
  <si>
    <t>jusq'à 400 cm</t>
  </si>
  <si>
    <t>up to 400 cm</t>
  </si>
  <si>
    <t>SR6000</t>
  </si>
  <si>
    <t xml:space="preserve"> -- </t>
  </si>
  <si>
    <t>vertikal / horizontal</t>
  </si>
  <si>
    <t>vertical / horizontal</t>
  </si>
  <si>
    <t xml:space="preserve"> 2 / 4</t>
  </si>
  <si>
    <t xml:space="preserve"> + / +</t>
  </si>
  <si>
    <t xml:space="preserve"> + / -</t>
  </si>
  <si>
    <t>Farbgruppe:</t>
  </si>
  <si>
    <t>groupes de couleurs:</t>
  </si>
  <si>
    <t>Group of colour:</t>
  </si>
  <si>
    <t>TÜCHER FÜR SR4000 SR5000 SR6000</t>
  </si>
  <si>
    <t>TOILES POUR SR4000 SR5000 SR6000</t>
  </si>
  <si>
    <t>SIRO SR4000   SR5000   SIRO-FLEX SR6000</t>
  </si>
  <si>
    <t>SIRO-FLEX SR6000</t>
  </si>
  <si>
    <t>SR5000
SR6000</t>
  </si>
  <si>
    <t>DONNEES TECHNIQUES</t>
  </si>
  <si>
    <t>DOUILLE POUR SOL</t>
  </si>
  <si>
    <t>DOUILLE POUR SOL SR413/2</t>
  </si>
  <si>
    <t>MONTANTS DE SUSPENSION</t>
  </si>
  <si>
    <t xml:space="preserve">GARNITURE POUR EQUERRE  </t>
  </si>
  <si>
    <t>GARN. EQUERRE DE FIXATION</t>
  </si>
  <si>
    <t>LIVRAISON</t>
  </si>
  <si>
    <t>ARRÊTOIR</t>
  </si>
  <si>
    <t>VERTICAL INSTALLATION</t>
  </si>
  <si>
    <t>FIXATION SET</t>
  </si>
  <si>
    <t>SCREW ON POST</t>
  </si>
  <si>
    <t>FLOOR SLEEVE</t>
  </si>
  <si>
    <t>with sewed-on PVC-cord Ø 5 mm</t>
  </si>
  <si>
    <t>with sewed-on Coatex strip Ø 6 mm</t>
  </si>
  <si>
    <t>SUPPORT MURAL SR606</t>
  </si>
  <si>
    <t>SUPPORTO PARETE SR606</t>
  </si>
  <si>
    <t>WALL BRACKET SR606</t>
  </si>
  <si>
    <t>WANDHALTERUNG SR606</t>
  </si>
  <si>
    <t>ORDINE</t>
  </si>
  <si>
    <t>COMPILARE TUTTE LE VOCI (MISURE IN CM. CHIARIMENTI SUL RETRO)</t>
  </si>
  <si>
    <t>DITTA</t>
  </si>
  <si>
    <t>INDIRIZZO</t>
  </si>
  <si>
    <t>CAP / CITTA'</t>
  </si>
  <si>
    <t>TELEFONO</t>
  </si>
  <si>
    <t>DATA ORDINE</t>
  </si>
  <si>
    <t>TERMINE DI CONSEGNA</t>
  </si>
  <si>
    <t>ANNOTAZIONI</t>
  </si>
  <si>
    <t>CODICE CLIENTE</t>
  </si>
  <si>
    <t>REFERENTE</t>
  </si>
  <si>
    <t>SPEDIZIONE</t>
  </si>
  <si>
    <t>FIRMA</t>
  </si>
  <si>
    <t>NUMERO ORDINE</t>
  </si>
  <si>
    <t>STRUTTURA IN ALLUMINIO</t>
  </si>
  <si>
    <t>POSIZIONE</t>
  </si>
  <si>
    <t>QUANTITA'</t>
  </si>
  <si>
    <t>BIANCO</t>
  </si>
  <si>
    <t>COLORI</t>
  </si>
  <si>
    <t>VEDI</t>
  </si>
  <si>
    <t>LARGHEZZA / ALTEZZA STANDARD</t>
  </si>
  <si>
    <t>TESSUTO</t>
  </si>
  <si>
    <t>CODICE TESSUTO</t>
  </si>
  <si>
    <t>RITIRA IL CLIENTE</t>
  </si>
  <si>
    <t>CORRIERE</t>
  </si>
  <si>
    <t>ELEMENTI DI ANCORAGGIO</t>
  </si>
  <si>
    <t>TIPO DI MONTAGGIO</t>
  </si>
  <si>
    <t>DATI TECNICI</t>
  </si>
  <si>
    <t>Soggetti a possibili modifiche</t>
  </si>
  <si>
    <t>MODELLO</t>
  </si>
  <si>
    <t>TUBOLARE DA INTERRARE</t>
  </si>
  <si>
    <t>TUBOLARE DA INTERRARE SR413/2</t>
  </si>
  <si>
    <t>FLANGIA DI ANCORAGGIO</t>
  </si>
  <si>
    <t>PIANTONE AD INCASTRO SR414/2</t>
  </si>
  <si>
    <t>PIANTONE AD INCASTRO</t>
  </si>
  <si>
    <t>PIANTONE A SVITARE</t>
  </si>
  <si>
    <t>MONTAGGIO VERTICALE</t>
  </si>
  <si>
    <t>PIANTONE</t>
  </si>
  <si>
    <t>A SVITARE SR415/1</t>
  </si>
  <si>
    <t>in due pezzi</t>
  </si>
  <si>
    <t>Montaggio:</t>
  </si>
  <si>
    <t>verticale max.</t>
  </si>
  <si>
    <t>orizzontale max.</t>
  </si>
  <si>
    <t>verticale orizzontale</t>
  </si>
  <si>
    <t>TESSUTO PER SR4000 SR5000 SR6000</t>
  </si>
  <si>
    <t>Larghezza tessuto:</t>
  </si>
  <si>
    <t>Lunghezza tessuto</t>
  </si>
  <si>
    <t>Orlo nel cassonetto:</t>
  </si>
  <si>
    <t>Orlo su tessuto estraibile:</t>
  </si>
  <si>
    <t>larghezza totale - 10 cm</t>
  </si>
  <si>
    <t>tubetto PVC Ø 5 mm</t>
  </si>
  <si>
    <t>fettuccia  Ø 6 mm</t>
  </si>
  <si>
    <t>fino a 250 cm con tutti i tessuti</t>
  </si>
  <si>
    <t>fino a 300 cm con Soltis</t>
  </si>
  <si>
    <t>fino a 400 cm</t>
  </si>
  <si>
    <t>Colori:</t>
  </si>
  <si>
    <t>gruppo colore:</t>
  </si>
  <si>
    <t>Vista laterale montaggio</t>
  </si>
  <si>
    <t>incl. piastra di fissaggio</t>
  </si>
  <si>
    <t>Solo flangia di ancoraggio</t>
  </si>
  <si>
    <t>Aggancio frontale SR418</t>
  </si>
  <si>
    <t>TUBOLARE DA INTERRARE
GIA' CONSEGNATO</t>
  </si>
  <si>
    <t>GROUND SOCKET
SUPPLY IN ADVANCE</t>
  </si>
  <si>
    <t>LIVRAISON ANTICIPEE
DES DOUILLES</t>
  </si>
  <si>
    <t>CARTELLA</t>
  </si>
  <si>
    <t xml:space="preserve">Ulteriori informazioni tecniche vedi catalogo </t>
  </si>
  <si>
    <t>Largh. (cassonetto):</t>
  </si>
  <si>
    <t>LARGH. / ALTEZZA IN CM.</t>
  </si>
  <si>
    <t>OPTIONEN</t>
  </si>
  <si>
    <t>OPTIONS</t>
  </si>
  <si>
    <t>OPTIONAL</t>
  </si>
  <si>
    <t>KLEBEN (nur Tücher PG1)</t>
  </si>
  <si>
    <t>TENARA FADEN
("w" Tücher nicht geeignet)</t>
  </si>
  <si>
    <t>COVER</t>
  </si>
  <si>
    <t>COVER FOR SR4000 SR5000 SR6000</t>
  </si>
  <si>
    <t>Width of cover:</t>
  </si>
  <si>
    <t>Length of cover:</t>
  </si>
  <si>
    <t>up to 250 cm with cover Acrylique</t>
  </si>
  <si>
    <t>FIL TENARA
(pas pour les toiles "w")</t>
  </si>
  <si>
    <t>TOILE COLLÉE 
(seul. pour toiles GP1)</t>
  </si>
  <si>
    <t>FILO TENARA 
("w" tessuto non indicato)</t>
  </si>
  <si>
    <t>INCOLLATURA (solo tessuti acrilici PG1)</t>
  </si>
  <si>
    <t xml:space="preserve">VERSTELLWINKEL </t>
  </si>
  <si>
    <t>STAFFE DI FISSAGIO</t>
  </si>
  <si>
    <t xml:space="preserve">ADJUSTEMENT ANGLE </t>
  </si>
  <si>
    <t>TENARA THREAD ("w"
covers are not suitable)</t>
  </si>
  <si>
    <t>GLUED (only PG1 covers)</t>
  </si>
  <si>
    <t>TRASPORTO STOBAG</t>
  </si>
  <si>
    <t>KIT FLANGIA + SQUADRETTA</t>
  </si>
  <si>
    <t xml:space="preserve">PEDIDO        </t>
  </si>
  <si>
    <t>SIRO SR4000   SIRO-FLEX SR6000</t>
  </si>
  <si>
    <t>NOMBRE</t>
  </si>
  <si>
    <t>DOMICILIO</t>
  </si>
  <si>
    <t>CODIGO POSTAL/POBLACIÓN</t>
  </si>
  <si>
    <t>TELÉFONO</t>
  </si>
  <si>
    <t>FECHA DEL PEDIDO</t>
  </si>
  <si>
    <t>FECHA DE ENTREGA PREFERIDA</t>
  </si>
  <si>
    <t>OBSERVACIONES</t>
  </si>
  <si>
    <t>Nº DE CLIENTE</t>
  </si>
  <si>
    <t>REFERENCIA</t>
  </si>
  <si>
    <t>ENTREGA</t>
  </si>
  <si>
    <t>PEDIDO POR/NOMBRE/FIRMA</t>
  </si>
  <si>
    <t>Nº DE PEDIDO</t>
  </si>
  <si>
    <t>CONSTRUCCIÓN DE ALUMINIO</t>
  </si>
  <si>
    <t>POSICIÓN</t>
  </si>
  <si>
    <t>CANTIDAD UND.</t>
  </si>
  <si>
    <t>BLANCO</t>
  </si>
  <si>
    <t>ESTÁNDAR</t>
  </si>
  <si>
    <t>COLORES</t>
  </si>
  <si>
    <t xml:space="preserve">RAL   </t>
  </si>
  <si>
    <t>VER</t>
  </si>
  <si>
    <t>ANCHO NORMALIZADO / ALTURA</t>
  </si>
  <si>
    <t>TELA</t>
  </si>
  <si>
    <t>DISEÑO</t>
  </si>
  <si>
    <t>SE RECOGE</t>
  </si>
  <si>
    <t>POR CORREO</t>
  </si>
  <si>
    <t>CON STOBAG</t>
  </si>
  <si>
    <t>SOPORTES DE SUSPENSIÓN</t>
  </si>
  <si>
    <t>TIPO DE MONTAJE</t>
  </si>
  <si>
    <t>ANCHO/ ALTURA EN CM</t>
  </si>
  <si>
    <t>DATOS TÉCNICOS</t>
  </si>
  <si>
    <t>Cambios técnicos reservados</t>
  </si>
  <si>
    <t>TIPO</t>
  </si>
  <si>
    <t>CARTUCHO PARA SUELO</t>
  </si>
  <si>
    <t>CARTUCHO PARA SUELO SR413/2</t>
  </si>
  <si>
    <t>ÁNGULO DE SUSPENSIÓN</t>
  </si>
  <si>
    <t>POSTES DE FIJACIÓN SR414/2</t>
  </si>
  <si>
    <t>POSTES PARA ATORNILLAR</t>
  </si>
  <si>
    <t>MONTAJE VERTICAL</t>
  </si>
  <si>
    <t>de 2 piezas</t>
  </si>
  <si>
    <t>Montaje:</t>
  </si>
  <si>
    <t>vertical, max.</t>
  </si>
  <si>
    <t>horizontal, max.</t>
  </si>
  <si>
    <t>TELAS PARA SR4000  SR5000  SR6000</t>
  </si>
  <si>
    <t>Ancho de la tela:</t>
  </si>
  <si>
    <t>Longitud de la tela:</t>
  </si>
  <si>
    <t>Dobladillo en el cofre:</t>
  </si>
  <si>
    <t>Ancho total - 10 cm</t>
  </si>
  <si>
    <t>con cordón PVC Ø 5 mm cosido</t>
  </si>
  <si>
    <t>con cinta Coatex Ø 6 mm cosida</t>
  </si>
  <si>
    <t>hasta 250 cm con cualquier tela</t>
  </si>
  <si>
    <t>hasta 300 cm con Soltis</t>
  </si>
  <si>
    <t>hasta 4000 cm</t>
  </si>
  <si>
    <t>Colores:</t>
  </si>
  <si>
    <t>Grupos de colores:</t>
  </si>
  <si>
    <t xml:space="preserve">Montaje frontal </t>
  </si>
  <si>
    <t>Ángulo de montaje incl.</t>
  </si>
  <si>
    <t>Solo ángulo de suspensión</t>
  </si>
  <si>
    <t>ÁNGULO DE AJUSTE</t>
  </si>
  <si>
    <t>KIT DE ÁNGULO DE SOPORTE</t>
  </si>
  <si>
    <t>ÁNGULO DE SOPORTE</t>
  </si>
  <si>
    <t>KIT SR418</t>
  </si>
  <si>
    <t>ENTREGAR LOS CARTUCHOS
CON ANTELACIÓN</t>
  </si>
  <si>
    <t>Kit de ángulos de soporte SR418</t>
  </si>
  <si>
    <t>más información técnica, ver catálogo de Productos y Accesorios</t>
  </si>
  <si>
    <t>SOPORTES AL FRENTE SR606</t>
  </si>
  <si>
    <t>OPCIONES</t>
  </si>
  <si>
    <t xml:space="preserve">HILO TENARA
(Telas "w" no aptas) </t>
  </si>
  <si>
    <t>PEGAR (solo telas PG1)</t>
  </si>
  <si>
    <t>MARCAR (X) LO QUE CORRESPONDA, MEDIDAS EN CM, RELLENAR FORMULARIO COMPLETO (ACLARACIONES AL REVERSO)</t>
  </si>
  <si>
    <t xml:space="preserve">CARTA DE </t>
  </si>
  <si>
    <t>POSTES PARA</t>
  </si>
  <si>
    <t>Dobladillo en el tubo telescópico:</t>
  </si>
  <si>
    <t>Ancho (cofre):</t>
  </si>
  <si>
    <t>ATORN. SR415/1</t>
  </si>
  <si>
    <t>EQUERRE</t>
  </si>
  <si>
    <t>SR4000 / SR5000</t>
  </si>
  <si>
    <t>TOTAL BREITE / HÖHE (B)</t>
  </si>
  <si>
    <t>LARGEUR / HAUTEUR TOTALE (B)</t>
  </si>
  <si>
    <t>LARGHEZZA / ALTEZZA TOTALE (B)</t>
  </si>
  <si>
    <t>BOX WIDTH / HEIGHT (B)</t>
  </si>
  <si>
    <t>ANCHO TOTAL / ALTURA (B)</t>
  </si>
  <si>
    <t>POSTES DE FIJACIÓN (EN COMBINACIÓN CON SR413/2)</t>
  </si>
  <si>
    <t>B = TOTAL BREITE / HÖHE (max. 200 cm)</t>
  </si>
  <si>
    <t>B = LARGEUR / HAUTEUR TOTALE (max. 200 cm)</t>
  </si>
  <si>
    <t>B = LARGHEZZA / ALTEZZA TOTALE (max. 200 cm)</t>
  </si>
  <si>
    <t>B = BOX WIDTH / HEIGHT (max. 200 cm)</t>
  </si>
  <si>
    <t>B = ANCHO TOTAL / ALTURA (max. 200 cm)</t>
  </si>
  <si>
    <t>EINSTECKPFOSTEN 
(ZU BODENHÜLSE SR413/2)</t>
  </si>
  <si>
    <t>TOTAL AUSLADUNG (A)</t>
  </si>
  <si>
    <t>AVANCEE TOTALE (A)</t>
  </si>
  <si>
    <t>Projection:</t>
  </si>
  <si>
    <t>Avance:</t>
  </si>
  <si>
    <t>SPORGENZA TOTALE (A)</t>
  </si>
  <si>
    <t>TOTAL AVANCE (A)</t>
  </si>
  <si>
    <t>TOTAL PROJECTION (A)</t>
  </si>
  <si>
    <t>A = AUSLADUNG</t>
  </si>
  <si>
    <t>A = AVANCEE TOTAL</t>
  </si>
  <si>
    <t>A = SPORGENZA TOTALE</t>
  </si>
  <si>
    <t>A = TOTAL PROJECTION</t>
  </si>
  <si>
    <t>A =TOTAL AVANCE</t>
  </si>
  <si>
    <t>Sporgenza:</t>
  </si>
  <si>
    <t>Ausladung:</t>
  </si>
  <si>
    <t>Avanceée:</t>
  </si>
  <si>
    <t>(ZU BODENHÜLSE SR413/2)</t>
  </si>
  <si>
    <t>(A UTILISER AVEC SR413/2)</t>
  </si>
  <si>
    <t>(COLLEGATO AL TUBOLARE DA INTERRARE SR413/2)</t>
  </si>
  <si>
    <t>(TO USE WITH SR413/2)</t>
  </si>
  <si>
    <t>(EN COMBINACIÓN CON SR413/2)</t>
  </si>
  <si>
    <t>Griff ist 86 cm ab Boden angebracht (verstellbar)</t>
  </si>
  <si>
    <t>Poignée fixée à 86 cm du sol (réglable)</t>
  </si>
  <si>
    <t>Maniglia altezza regolabile a partire da  86 cm dal pavimento</t>
  </si>
  <si>
    <t>Handle 86 cm up from the ground (adjustable)</t>
  </si>
  <si>
    <t>El asa esta situada a 86 cm del suelo (ajustable)</t>
  </si>
  <si>
    <t>Ausladung - 5 cm</t>
  </si>
  <si>
    <t>Avanceée - 5 cm</t>
  </si>
  <si>
    <t>Sporgenza - 5 cm</t>
  </si>
  <si>
    <t>Projection - 5 cm</t>
  </si>
  <si>
    <t>Avance - 5 cm</t>
  </si>
  <si>
    <t>RAL 9016
RAL 7016
RAL 9007
5803E/71384/A10
5803E/71319/A10</t>
  </si>
  <si>
    <t>SPEZIAL
FARBEN
RAL, NCS ….</t>
  </si>
  <si>
    <t>COULEURS
SPÉCIALES
RAL, NCS ….</t>
  </si>
  <si>
    <t>COLORI
SPECIALI
RAL, NCS ….</t>
  </si>
  <si>
    <t>SPECIAL
COLOURS
RAL, NCS ….</t>
  </si>
  <si>
    <t>COLORES
ESPECIALES
RAL, NCS ….</t>
  </si>
  <si>
    <t>FARBE *</t>
  </si>
  <si>
    <t>COULEUR *</t>
  </si>
  <si>
    <t>COLORE *</t>
  </si>
  <si>
    <t>COLOUR *</t>
  </si>
  <si>
    <t>COLOR *</t>
  </si>
  <si>
    <t>NOMBRE (PAIRE) SUPPL. SUPPORTS MURAL SR606 **</t>
  </si>
  <si>
    <t>NR. (PAIA) SUPPORTI A PARETE SR606 SUPPLEMENTARI **</t>
  </si>
  <si>
    <t>QUANTITY (PAIR) ADD. WALL BRACKETS SR606 **</t>
  </si>
  <si>
    <t>CANTIDAD (PAR) ( DE SOPORTES AL FRENTE ADICIONALES **</t>
  </si>
  <si>
    <t>ANZAHL (PAAR) ZUSÄTZL. WANDHALTERUNGEN SR606 **</t>
  </si>
  <si>
    <t>** NUR BEI SR6000 MÖGLICH</t>
  </si>
  <si>
    <t>** SEULEMENT POSSIBLE AVEC SR6000</t>
  </si>
  <si>
    <t>** SOLO PER IL TIPO SR6000</t>
  </si>
  <si>
    <t>** ONLY POSSIBLE WITH SR6000</t>
  </si>
  <si>
    <t>** SOLO POSIBLE EN SR6000</t>
  </si>
  <si>
    <t>STK / CM</t>
  </si>
  <si>
    <t>PCS / CM</t>
  </si>
  <si>
    <t>PZ / CM</t>
  </si>
  <si>
    <t>UND / CM</t>
  </si>
  <si>
    <t>POST PLUG IN 
(TO USE WITH SR413/2)</t>
  </si>
  <si>
    <t>POTEAU DE FIXATION 
(A UTILISER AVEC SR413/2)</t>
  </si>
  <si>
    <t>RAL 9010</t>
  </si>
  <si>
    <t>RAL
NCS
VSR</t>
  </si>
  <si>
    <t>* WEITERE INFORMATIONEN SIEHE PREISLISTE</t>
  </si>
  <si>
    <t xml:space="preserve">* AUTRES INFORMATIONS VOIR LISTE DE PRIX </t>
  </si>
  <si>
    <t>* ALTRI INFORMAZIONI VEDI LISTINO PREZZI</t>
  </si>
  <si>
    <t>* FOR INFORMATION SEE PRICELIST</t>
  </si>
  <si>
    <t>* MÁS INFORMACIÓN VER LISTA DE PRECIOS</t>
  </si>
  <si>
    <t xml:space="preserve"> </t>
  </si>
  <si>
    <t>FIXING BRACKET</t>
  </si>
  <si>
    <t>RIFERIMENTO</t>
  </si>
  <si>
    <t>EX WORKS</t>
  </si>
  <si>
    <t>BY TRUCK</t>
  </si>
  <si>
    <t>2010-05</t>
  </si>
  <si>
    <t>STOBAG AG, STOBAG Schweiz        Pilatusring 1        CH-5630 Muri        Tel. +41 (0)56 675 42 00        Fax: +41 (0)56 675 42 01        www.stobag.ch        order@stobag.ch</t>
  </si>
  <si>
    <t>Sunwind Klaeui</t>
  </si>
  <si>
    <t>056 221 82 81</t>
  </si>
  <si>
    <t>Höfen 19</t>
  </si>
  <si>
    <t>5420 Ehrendingen</t>
  </si>
  <si>
    <t>R. Kläui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</si>
</sst>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CHF.&quot;\ #,##0;&quot;CHF.&quot;\ \-#,##0"/>
    <numFmt numFmtId="179" formatCode="&quot;CHF.&quot;\ #,##0;[Red]&quot;CHF.&quot;\ \-#,##0"/>
    <numFmt numFmtId="180" formatCode="&quot;CHF.&quot;\ #,##0.00;&quot;CHF.&quot;\ \-#,##0.00"/>
    <numFmt numFmtId="181" formatCode="&quot;CHF.&quot;\ #,##0.00;[Red]&quot;CHF.&quot;\ \-#,##0.00"/>
    <numFmt numFmtId="182" formatCode="_ &quot;CHF.&quot;\ * #,##0_ ;_ &quot;CHF.&quot;\ * \-#,##0_ ;_ &quot;CHF.&quot;\ * &quot;-&quot;_ ;_ @_ "/>
    <numFmt numFmtId="183" formatCode="_ &quot;CHF.&quot;\ * #,##0.00_ ;_ &quot;CHF.&quot;\ * \-#,##0.00_ ;_ &quot;CHF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3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color indexed="9"/>
      <name val="Arial Black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2"/>
      <color indexed="9"/>
      <name val="Arial Black"/>
      <family val="2"/>
    </font>
    <font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5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 textRotation="90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vertical="top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vertical="center"/>
      <protection hidden="1" locked="0"/>
    </xf>
    <xf numFmtId="0" fontId="0" fillId="24" borderId="1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13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24" borderId="14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 vertical="center" textRotation="90"/>
      <protection hidden="1"/>
    </xf>
    <xf numFmtId="0" fontId="1" fillId="24" borderId="15" xfId="0" applyFont="1" applyFill="1" applyBorder="1" applyAlignment="1" applyProtection="1">
      <alignment horizontal="center"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24" borderId="17" xfId="0" applyFont="1" applyFill="1" applyBorder="1" applyAlignment="1" applyProtection="1">
      <alignment horizontal="center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4" fillId="24" borderId="0" xfId="0" applyFont="1" applyFill="1" applyAlignment="1" applyProtection="1">
      <alignment horizontal="center" vertical="top" wrapText="1"/>
      <protection hidden="1"/>
    </xf>
    <xf numFmtId="0" fontId="9" fillId="24" borderId="0" xfId="0" applyFont="1" applyFill="1" applyAlignment="1" applyProtection="1">
      <alignment vertical="center" wrapText="1"/>
      <protection hidden="1"/>
    </xf>
    <xf numFmtId="0" fontId="4" fillId="24" borderId="0" xfId="0" applyFont="1" applyFill="1" applyAlignment="1" applyProtection="1">
      <alignment horizontal="center" vertical="top"/>
      <protection hidden="1"/>
    </xf>
    <xf numFmtId="0" fontId="1" fillId="24" borderId="0" xfId="0" applyFont="1" applyFill="1" applyAlignment="1" applyProtection="1">
      <alignment horizontal="center" textRotation="90" wrapText="1"/>
      <protection hidden="1"/>
    </xf>
    <xf numFmtId="0" fontId="2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right"/>
      <protection hidden="1"/>
    </xf>
    <xf numFmtId="0" fontId="1" fillId="24" borderId="10" xfId="0" applyFont="1" applyFill="1" applyBorder="1" applyAlignment="1" applyProtection="1">
      <alignment vertical="top" wrapText="1"/>
      <protection hidden="1"/>
    </xf>
    <xf numFmtId="0" fontId="1" fillId="24" borderId="10" xfId="0" applyFont="1" applyFill="1" applyBorder="1" applyAlignment="1" applyProtection="1">
      <alignment horizontal="right" vertical="top" wrapText="1"/>
      <protection hidden="1"/>
    </xf>
    <xf numFmtId="0" fontId="1" fillId="24" borderId="16" xfId="0" applyFont="1" applyFill="1" applyBorder="1" applyAlignment="1" applyProtection="1">
      <alignment vertical="top" wrapText="1"/>
      <protection hidden="1"/>
    </xf>
    <xf numFmtId="0" fontId="0" fillId="24" borderId="16" xfId="0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right" vertical="top" wrapText="1"/>
      <protection hidden="1"/>
    </xf>
    <xf numFmtId="0" fontId="1" fillId="24" borderId="10" xfId="0" applyFont="1" applyFill="1" applyBorder="1" applyAlignment="1" applyProtection="1">
      <alignment horizontal="center" vertical="top" wrapText="1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1" fillId="24" borderId="16" xfId="0" applyFont="1" applyFill="1" applyBorder="1" applyAlignment="1" applyProtection="1">
      <alignment horizontal="center" vertical="top" wrapText="1"/>
      <protection hidden="1"/>
    </xf>
    <xf numFmtId="0" fontId="0" fillId="24" borderId="16" xfId="0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textRotation="90" wrapText="1"/>
      <protection hidden="1"/>
    </xf>
    <xf numFmtId="0" fontId="4" fillId="24" borderId="10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31" fillId="0" borderId="0" xfId="0" applyFont="1" applyAlignment="1">
      <alignment/>
    </xf>
    <xf numFmtId="0" fontId="2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 vertical="top"/>
      <protection hidden="1"/>
    </xf>
    <xf numFmtId="0" fontId="4" fillId="24" borderId="0" xfId="0" applyFont="1" applyFill="1" applyAlignment="1" applyProtection="1">
      <alignment horizontal="left"/>
      <protection hidden="1"/>
    </xf>
    <xf numFmtId="0" fontId="1" fillId="24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14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2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" fillId="24" borderId="10" xfId="0" applyNumberFormat="1" applyFont="1" applyFill="1" applyBorder="1" applyAlignment="1" applyProtection="1">
      <alignment horizontal="center" textRotation="90"/>
      <protection hidden="1"/>
    </xf>
    <xf numFmtId="0" fontId="2" fillId="24" borderId="13" xfId="0" applyNumberFormat="1" applyFont="1" applyFill="1" applyBorder="1" applyAlignment="1" applyProtection="1">
      <alignment horizontal="center" textRotation="90"/>
      <protection hidden="1"/>
    </xf>
    <xf numFmtId="0" fontId="2" fillId="24" borderId="0" xfId="0" applyNumberFormat="1" applyFont="1" applyFill="1" applyBorder="1" applyAlignment="1" applyProtection="1">
      <alignment horizontal="center" textRotation="90"/>
      <protection hidden="1"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/>
    </xf>
    <xf numFmtId="0" fontId="2" fillId="24" borderId="11" xfId="0" applyNumberFormat="1" applyFont="1" applyFill="1" applyBorder="1" applyAlignment="1" applyProtection="1">
      <alignment/>
      <protection hidden="1"/>
    </xf>
    <xf numFmtId="0" fontId="2" fillId="24" borderId="13" xfId="0" applyNumberFormat="1" applyFont="1" applyFill="1" applyBorder="1" applyAlignment="1" applyProtection="1">
      <alignment/>
      <protection hidden="1"/>
    </xf>
    <xf numFmtId="0" fontId="0" fillId="24" borderId="13" xfId="0" applyNumberFormat="1" applyFill="1" applyBorder="1" applyAlignment="1" applyProtection="1">
      <alignment horizontal="center" vertical="center"/>
      <protection hidden="1"/>
    </xf>
    <xf numFmtId="0" fontId="0" fillId="24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2" fillId="24" borderId="17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6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4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5" xfId="0" applyNumberFormat="1" applyFont="1" applyFill="1" applyBorder="1" applyAlignment="1" applyProtection="1">
      <alignment horizontal="center" textRotation="90" wrapText="1"/>
      <protection hidden="1"/>
    </xf>
    <xf numFmtId="49" fontId="0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1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0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2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3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0" xfId="0" applyNumberFormat="1" applyFont="1" applyFill="1" applyBorder="1" applyAlignment="1" applyProtection="1">
      <alignment horizontal="center" textRotation="90" wrapText="1"/>
      <protection hidden="1"/>
    </xf>
    <xf numFmtId="49" fontId="0" fillId="25" borderId="12" xfId="0" applyNumberFormat="1" applyFont="1" applyFill="1" applyBorder="1" applyAlignment="1" applyProtection="1">
      <alignment horizontal="center" shrinkToFit="1"/>
      <protection locked="0"/>
    </xf>
    <xf numFmtId="49" fontId="0" fillId="25" borderId="15" xfId="0" applyNumberFormat="1" applyFont="1" applyFill="1" applyBorder="1" applyAlignment="1" applyProtection="1">
      <alignment horizontal="center" shrinkToFit="1"/>
      <protection locked="0"/>
    </xf>
    <xf numFmtId="49" fontId="0" fillId="25" borderId="16" xfId="0" applyNumberFormat="1" applyFont="1" applyFill="1" applyBorder="1" applyAlignment="1" applyProtection="1">
      <alignment horizontal="center" shrinkToFit="1"/>
      <protection locked="0"/>
    </xf>
    <xf numFmtId="49" fontId="0" fillId="25" borderId="17" xfId="0" applyNumberFormat="1" applyFont="1" applyFill="1" applyBorder="1" applyAlignment="1" applyProtection="1">
      <alignment horizontal="center" shrinkToFit="1"/>
      <protection locked="0"/>
    </xf>
    <xf numFmtId="49" fontId="0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8" xfId="0" applyFont="1" applyFill="1" applyBorder="1" applyAlignment="1" applyProtection="1">
      <alignment horizontal="left" vertical="distributed"/>
      <protection hidden="1"/>
    </xf>
    <xf numFmtId="0" fontId="2" fillId="24" borderId="16" xfId="0" applyFont="1" applyFill="1" applyBorder="1" applyAlignment="1" applyProtection="1">
      <alignment horizontal="left" vertical="distributed"/>
      <protection hidden="1"/>
    </xf>
    <xf numFmtId="0" fontId="2" fillId="24" borderId="11" xfId="0" applyNumberFormat="1" applyFont="1" applyFill="1" applyBorder="1" applyAlignment="1" applyProtection="1">
      <alignment horizontal="center" textRotation="90"/>
      <protection hidden="1"/>
    </xf>
    <xf numFmtId="0" fontId="2" fillId="24" borderId="10" xfId="0" applyNumberFormat="1" applyFont="1" applyFill="1" applyBorder="1" applyAlignment="1" applyProtection="1">
      <alignment horizontal="center" textRotation="90"/>
      <protection hidden="1"/>
    </xf>
    <xf numFmtId="0" fontId="2" fillId="24" borderId="13" xfId="0" applyNumberFormat="1" applyFont="1" applyFill="1" applyBorder="1" applyAlignment="1" applyProtection="1">
      <alignment horizontal="center" textRotation="90"/>
      <protection hidden="1"/>
    </xf>
    <xf numFmtId="0" fontId="2" fillId="24" borderId="0" xfId="0" applyNumberFormat="1" applyFont="1" applyFill="1" applyBorder="1" applyAlignment="1" applyProtection="1">
      <alignment horizontal="center" textRotation="90"/>
      <protection hidden="1"/>
    </xf>
    <xf numFmtId="49" fontId="0" fillId="25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1" xfId="0" applyNumberFormat="1" applyFont="1" applyFill="1" applyBorder="1" applyAlignment="1" applyProtection="1">
      <alignment horizontal="center" shrinkToFit="1"/>
      <protection locked="0"/>
    </xf>
    <xf numFmtId="49" fontId="0" fillId="25" borderId="10" xfId="0" applyNumberFormat="1" applyFont="1" applyFill="1" applyBorder="1" applyAlignment="1" applyProtection="1">
      <alignment horizontal="center" shrinkToFit="1"/>
      <protection locked="0"/>
    </xf>
    <xf numFmtId="49" fontId="0" fillId="25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1" xfId="0" applyFont="1" applyFill="1" applyBorder="1" applyAlignment="1" applyProtection="1">
      <alignment horizontal="center" textRotation="90"/>
      <protection hidden="1"/>
    </xf>
    <xf numFmtId="0" fontId="2" fillId="24" borderId="10" xfId="0" applyFont="1" applyFill="1" applyBorder="1" applyAlignment="1" applyProtection="1">
      <alignment horizontal="center" textRotation="90"/>
      <protection hidden="1"/>
    </xf>
    <xf numFmtId="0" fontId="2" fillId="24" borderId="12" xfId="0" applyFont="1" applyFill="1" applyBorder="1" applyAlignment="1" applyProtection="1">
      <alignment horizontal="center" textRotation="90"/>
      <protection hidden="1"/>
    </xf>
    <xf numFmtId="0" fontId="2" fillId="24" borderId="13" xfId="0" applyFont="1" applyFill="1" applyBorder="1" applyAlignment="1" applyProtection="1">
      <alignment horizontal="center" textRotation="90"/>
      <protection hidden="1"/>
    </xf>
    <xf numFmtId="0" fontId="2" fillId="24" borderId="0" xfId="0" applyFont="1" applyFill="1" applyBorder="1" applyAlignment="1" applyProtection="1">
      <alignment horizontal="center" textRotation="90"/>
      <protection hidden="1"/>
    </xf>
    <xf numFmtId="0" fontId="2" fillId="24" borderId="14" xfId="0" applyFont="1" applyFill="1" applyBorder="1" applyAlignment="1" applyProtection="1">
      <alignment horizontal="center" textRotation="90"/>
      <protection hidden="1"/>
    </xf>
    <xf numFmtId="0" fontId="2" fillId="24" borderId="15" xfId="0" applyFont="1" applyFill="1" applyBorder="1" applyAlignment="1" applyProtection="1">
      <alignment horizontal="center" textRotation="90"/>
      <protection hidden="1"/>
    </xf>
    <xf numFmtId="0" fontId="2" fillId="24" borderId="16" xfId="0" applyFont="1" applyFill="1" applyBorder="1" applyAlignment="1" applyProtection="1">
      <alignment horizontal="center" textRotation="90"/>
      <protection hidden="1"/>
    </xf>
    <xf numFmtId="0" fontId="2" fillId="24" borderId="17" xfId="0" applyFont="1" applyFill="1" applyBorder="1" applyAlignment="1" applyProtection="1">
      <alignment horizontal="center" textRotation="90"/>
      <protection hidden="1"/>
    </xf>
    <xf numFmtId="0" fontId="2" fillId="24" borderId="11" xfId="0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/>
    </xf>
    <xf numFmtId="0" fontId="2" fillId="24" borderId="16" xfId="0" applyFont="1" applyFill="1" applyBorder="1" applyAlignment="1" applyProtection="1">
      <alignment horizontal="center" vertical="center"/>
      <protection hidden="1"/>
    </xf>
    <xf numFmtId="0" fontId="2" fillId="24" borderId="17" xfId="0" applyFont="1" applyFill="1" applyBorder="1" applyAlignment="1" applyProtection="1">
      <alignment horizontal="center" vertical="center"/>
      <protection hidden="1"/>
    </xf>
    <xf numFmtId="0" fontId="3" fillId="24" borderId="11" xfId="0" applyFont="1" applyFill="1" applyBorder="1" applyAlignment="1" applyProtection="1">
      <alignment vertical="center"/>
      <protection hidden="1"/>
    </xf>
    <xf numFmtId="0" fontId="3" fillId="24" borderId="10" xfId="0" applyFont="1" applyFill="1" applyBorder="1" applyAlignment="1" applyProtection="1">
      <alignment vertical="center"/>
      <protection hidden="1"/>
    </xf>
    <xf numFmtId="0" fontId="3" fillId="24" borderId="13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15" xfId="0" applyFont="1" applyFill="1" applyBorder="1" applyAlignment="1" applyProtection="1">
      <alignment vertical="center"/>
      <protection hidden="1"/>
    </xf>
    <xf numFmtId="0" fontId="3" fillId="24" borderId="16" xfId="0" applyFont="1" applyFill="1" applyBorder="1" applyAlignment="1" applyProtection="1">
      <alignment vertical="center"/>
      <protection hidden="1"/>
    </xf>
    <xf numFmtId="0" fontId="1" fillId="24" borderId="13" xfId="0" applyFont="1" applyFill="1" applyBorder="1" applyAlignment="1" applyProtection="1">
      <alignment horizontal="center" textRotation="90"/>
      <protection hidden="1"/>
    </xf>
    <xf numFmtId="0" fontId="1" fillId="24" borderId="14" xfId="0" applyFont="1" applyFill="1" applyBorder="1" applyAlignment="1" applyProtection="1">
      <alignment horizontal="center" textRotation="90"/>
      <protection hidden="1"/>
    </xf>
    <xf numFmtId="0" fontId="1" fillId="24" borderId="15" xfId="0" applyFont="1" applyFill="1" applyBorder="1" applyAlignment="1" applyProtection="1">
      <alignment horizontal="center" textRotation="90"/>
      <protection hidden="1"/>
    </xf>
    <xf numFmtId="0" fontId="1" fillId="24" borderId="17" xfId="0" applyFont="1" applyFill="1" applyBorder="1" applyAlignment="1" applyProtection="1">
      <alignment horizontal="center" textRotation="90"/>
      <protection hidden="1"/>
    </xf>
    <xf numFmtId="0" fontId="2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25" borderId="11" xfId="0" applyNumberFormat="1" applyFont="1" applyFill="1" applyBorder="1" applyAlignment="1" applyProtection="1">
      <alignment horizontal="left" vertical="top" wrapText="1"/>
      <protection hidden="1"/>
    </xf>
    <xf numFmtId="0" fontId="2" fillId="25" borderId="10" xfId="0" applyNumberFormat="1" applyFont="1" applyFill="1" applyBorder="1" applyAlignment="1" applyProtection="1">
      <alignment horizontal="left" vertical="top" wrapText="1"/>
      <protection hidden="1"/>
    </xf>
    <xf numFmtId="0" fontId="2" fillId="25" borderId="12" xfId="0" applyNumberFormat="1" applyFont="1" applyFill="1" applyBorder="1" applyAlignment="1" applyProtection="1">
      <alignment horizontal="left" vertical="top" wrapText="1"/>
      <protection hidden="1"/>
    </xf>
    <xf numFmtId="0" fontId="2" fillId="25" borderId="13" xfId="0" applyNumberFormat="1" applyFont="1" applyFill="1" applyBorder="1" applyAlignment="1" applyProtection="1">
      <alignment horizontal="left" vertical="top" wrapText="1"/>
      <protection hidden="1"/>
    </xf>
    <xf numFmtId="0" fontId="2" fillId="25" borderId="0" xfId="0" applyNumberFormat="1" applyFont="1" applyFill="1" applyBorder="1" applyAlignment="1" applyProtection="1">
      <alignment horizontal="left" vertical="top" wrapText="1"/>
      <protection hidden="1"/>
    </xf>
    <xf numFmtId="0" fontId="2" fillId="25" borderId="14" xfId="0" applyNumberFormat="1" applyFont="1" applyFill="1" applyBorder="1" applyAlignment="1" applyProtection="1">
      <alignment horizontal="left" vertical="top" wrapText="1"/>
      <protection hidden="1"/>
    </xf>
    <xf numFmtId="0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2" xfId="0" applyNumberFormat="1" applyFont="1" applyFill="1" applyBorder="1" applyAlignment="1" applyProtection="1">
      <alignment horizontal="center" vertical="center"/>
      <protection hidden="1"/>
    </xf>
    <xf numFmtId="0" fontId="2" fillId="24" borderId="13" xfId="0" applyNumberFormat="1" applyFont="1" applyFill="1" applyBorder="1" applyAlignment="1" applyProtection="1">
      <alignment horizontal="center" vertical="center"/>
      <protection hidden="1"/>
    </xf>
    <xf numFmtId="0" fontId="2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14" xfId="0" applyNumberFormat="1" applyFont="1" applyFill="1" applyBorder="1" applyAlignment="1" applyProtection="1">
      <alignment horizontal="center" vertical="center"/>
      <protection hidden="1"/>
    </xf>
    <xf numFmtId="0" fontId="2" fillId="24" borderId="15" xfId="0" applyNumberFormat="1" applyFont="1" applyFill="1" applyBorder="1" applyAlignment="1" applyProtection="1">
      <alignment horizontal="center" vertical="center"/>
      <protection hidden="1"/>
    </xf>
    <xf numFmtId="0" fontId="2" fillId="24" borderId="16" xfId="0" applyNumberFormat="1" applyFont="1" applyFill="1" applyBorder="1" applyAlignment="1" applyProtection="1">
      <alignment horizontal="center" vertical="center"/>
      <protection hidden="1"/>
    </xf>
    <xf numFmtId="0" fontId="2" fillId="24" borderId="17" xfId="0" applyNumberFormat="1" applyFont="1" applyFill="1" applyBorder="1" applyAlignment="1" applyProtection="1">
      <alignment horizontal="center" vertical="center"/>
      <protection hidden="1"/>
    </xf>
    <xf numFmtId="0" fontId="2" fillId="24" borderId="12" xfId="0" applyNumberFormat="1" applyFont="1" applyFill="1" applyBorder="1" applyAlignment="1" applyProtection="1">
      <alignment horizontal="center" textRotation="90"/>
      <protection hidden="1"/>
    </xf>
    <xf numFmtId="0" fontId="2" fillId="24" borderId="14" xfId="0" applyNumberFormat="1" applyFont="1" applyFill="1" applyBorder="1" applyAlignment="1" applyProtection="1">
      <alignment horizontal="center" textRotation="90"/>
      <protection hidden="1"/>
    </xf>
    <xf numFmtId="0" fontId="2" fillId="24" borderId="15" xfId="0" applyNumberFormat="1" applyFont="1" applyFill="1" applyBorder="1" applyAlignment="1" applyProtection="1">
      <alignment horizontal="center" textRotation="90"/>
      <protection hidden="1"/>
    </xf>
    <xf numFmtId="0" fontId="2" fillId="24" borderId="16" xfId="0" applyNumberFormat="1" applyFont="1" applyFill="1" applyBorder="1" applyAlignment="1" applyProtection="1">
      <alignment horizontal="center" textRotation="90"/>
      <protection hidden="1"/>
    </xf>
    <xf numFmtId="0" fontId="2" fillId="24" borderId="17" xfId="0" applyNumberFormat="1" applyFont="1" applyFill="1" applyBorder="1" applyAlignment="1" applyProtection="1">
      <alignment horizontal="center" textRotation="90"/>
      <protection hidden="1"/>
    </xf>
    <xf numFmtId="49" fontId="0" fillId="25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25" borderId="21" xfId="0" applyFont="1" applyFill="1" applyBorder="1" applyAlignment="1" applyProtection="1">
      <alignment vertical="top"/>
      <protection hidden="1"/>
    </xf>
    <xf numFmtId="0" fontId="2" fillId="25" borderId="22" xfId="0" applyFont="1" applyFill="1" applyBorder="1" applyAlignment="1" applyProtection="1">
      <alignment vertical="top"/>
      <protection hidden="1"/>
    </xf>
    <xf numFmtId="0" fontId="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26" xfId="0" applyFont="1" applyFill="1" applyBorder="1" applyAlignment="1" applyProtection="1">
      <alignment vertical="top"/>
      <protection hidden="1"/>
    </xf>
    <xf numFmtId="0" fontId="2" fillId="25" borderId="27" xfId="0" applyFont="1" applyFill="1" applyBorder="1" applyAlignment="1" applyProtection="1">
      <alignment vertical="top"/>
      <protection hidden="1"/>
    </xf>
    <xf numFmtId="0" fontId="1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2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2" fillId="24" borderId="0" xfId="0" applyFont="1" applyFill="1" applyBorder="1" applyAlignment="1" applyProtection="1">
      <alignment horizontal="right" vertical="center"/>
      <protection hidden="1"/>
    </xf>
    <xf numFmtId="0" fontId="2" fillId="24" borderId="19" xfId="0" applyNumberFormat="1" applyFont="1" applyFill="1" applyBorder="1" applyAlignment="1" applyProtection="1">
      <alignment horizontal="center" textRotation="90"/>
      <protection hidden="1"/>
    </xf>
    <xf numFmtId="0" fontId="2" fillId="25" borderId="13" xfId="0" applyNumberFormat="1" applyFont="1" applyFill="1" applyBorder="1" applyAlignment="1" applyProtection="1">
      <alignment horizontal="left" vertical="top"/>
      <protection hidden="1"/>
    </xf>
    <xf numFmtId="0" fontId="2" fillId="25" borderId="0" xfId="0" applyNumberFormat="1" applyFont="1" applyFill="1" applyBorder="1" applyAlignment="1" applyProtection="1">
      <alignment horizontal="left" vertical="top"/>
      <protection hidden="1"/>
    </xf>
    <xf numFmtId="0" fontId="2" fillId="25" borderId="23" xfId="0" applyNumberFormat="1" applyFont="1" applyFill="1" applyBorder="1" applyAlignment="1" applyProtection="1">
      <alignment horizontal="left" vertical="top"/>
      <protection hidden="1"/>
    </xf>
    <xf numFmtId="0" fontId="2" fillId="25" borderId="24" xfId="0" applyNumberFormat="1" applyFont="1" applyFill="1" applyBorder="1" applyAlignment="1" applyProtection="1">
      <alignment horizontal="left" vertical="top"/>
      <protection hidden="1"/>
    </xf>
    <xf numFmtId="0" fontId="2" fillId="25" borderId="0" xfId="0" applyNumberFormat="1" applyFont="1" applyFill="1" applyBorder="1" applyAlignment="1" applyProtection="1">
      <alignment horizontal="left" vertical="center"/>
      <protection hidden="1"/>
    </xf>
    <xf numFmtId="0" fontId="2" fillId="25" borderId="14" xfId="0" applyNumberFormat="1" applyFont="1" applyFill="1" applyBorder="1" applyAlignment="1" applyProtection="1">
      <alignment horizontal="left" vertical="center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14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2" fillId="24" borderId="16" xfId="0" applyFont="1" applyFill="1" applyBorder="1" applyAlignment="1" applyProtection="1">
      <alignment horizontal="center" vertical="center" wrapText="1"/>
      <protection hidden="1"/>
    </xf>
    <xf numFmtId="0" fontId="2" fillId="24" borderId="17" xfId="0" applyFont="1" applyFill="1" applyBorder="1" applyAlignment="1" applyProtection="1">
      <alignment horizontal="center" vertical="center" wrapText="1"/>
      <protection hidden="1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4" fillId="24" borderId="21" xfId="0" applyFont="1" applyFill="1" applyBorder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2" fillId="24" borderId="19" xfId="0" applyFont="1" applyFill="1" applyBorder="1" applyAlignment="1" applyProtection="1">
      <alignment horizontal="center" vertical="center" wrapText="1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0" fontId="2" fillId="25" borderId="0" xfId="0" applyNumberFormat="1" applyFont="1" applyFill="1" applyBorder="1" applyAlignment="1" applyProtection="1">
      <alignment horizontal="left" vertical="center"/>
      <protection locked="0"/>
    </xf>
    <xf numFmtId="0" fontId="2" fillId="25" borderId="14" xfId="0" applyNumberFormat="1" applyFont="1" applyFill="1" applyBorder="1" applyAlignment="1" applyProtection="1">
      <alignment horizontal="left" vertical="center"/>
      <protection locked="0"/>
    </xf>
    <xf numFmtId="0" fontId="2" fillId="25" borderId="24" xfId="0" applyNumberFormat="1" applyFont="1" applyFill="1" applyBorder="1" applyAlignment="1" applyProtection="1">
      <alignment horizontal="left" vertical="center"/>
      <protection locked="0"/>
    </xf>
    <xf numFmtId="0" fontId="2" fillId="25" borderId="25" xfId="0" applyNumberFormat="1" applyFont="1" applyFill="1" applyBorder="1" applyAlignment="1" applyProtection="1">
      <alignment horizontal="left" vertical="center"/>
      <protection locked="0"/>
    </xf>
    <xf numFmtId="0" fontId="1" fillId="25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11" xfId="0" applyNumberFormat="1" applyFont="1" applyFill="1" applyBorder="1" applyAlignment="1" applyProtection="1">
      <alignment horizontal="left" vertical="top"/>
      <protection hidden="1"/>
    </xf>
    <xf numFmtId="0" fontId="2" fillId="25" borderId="10" xfId="0" applyNumberFormat="1" applyFont="1" applyFill="1" applyBorder="1" applyAlignment="1" applyProtection="1">
      <alignment horizontal="left" vertical="top"/>
      <protection hidden="1"/>
    </xf>
    <xf numFmtId="0" fontId="2" fillId="25" borderId="12" xfId="0" applyNumberFormat="1" applyFont="1" applyFill="1" applyBorder="1" applyAlignment="1" applyProtection="1">
      <alignment horizontal="left" vertical="top"/>
      <protection hidden="1"/>
    </xf>
    <xf numFmtId="0" fontId="3" fillId="24" borderId="12" xfId="0" applyFont="1" applyFill="1" applyBorder="1" applyAlignment="1" applyProtection="1">
      <alignment vertical="center"/>
      <protection hidden="1"/>
    </xf>
    <xf numFmtId="0" fontId="3" fillId="24" borderId="14" xfId="0" applyFont="1" applyFill="1" applyBorder="1" applyAlignment="1" applyProtection="1">
      <alignment vertical="center"/>
      <protection hidden="1"/>
    </xf>
    <xf numFmtId="0" fontId="3" fillId="24" borderId="17" xfId="0" applyFont="1" applyFill="1" applyBorder="1" applyAlignment="1" applyProtection="1">
      <alignment vertical="center"/>
      <protection hidden="1"/>
    </xf>
    <xf numFmtId="0" fontId="2" fillId="25" borderId="31" xfId="0" applyNumberFormat="1" applyFont="1" applyFill="1" applyBorder="1" applyAlignment="1" applyProtection="1">
      <alignment horizontal="left" vertical="top"/>
      <protection hidden="1"/>
    </xf>
    <xf numFmtId="0" fontId="0" fillId="25" borderId="31" xfId="0" applyNumberFormat="1" applyFill="1" applyBorder="1" applyAlignment="1" applyProtection="1">
      <alignment horizontal="left"/>
      <protection hidden="1"/>
    </xf>
    <xf numFmtId="0" fontId="1" fillId="22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22" borderId="31" xfId="0" applyNumberFormat="1" applyFont="1" applyFill="1" applyBorder="1" applyAlignment="1" applyProtection="1">
      <alignment horizontal="left" vertical="top"/>
      <protection hidden="1"/>
    </xf>
    <xf numFmtId="0" fontId="0" fillId="22" borderId="31" xfId="0" applyNumberFormat="1" applyFill="1" applyBorder="1" applyAlignment="1" applyProtection="1">
      <alignment horizontal="left"/>
      <protection hidden="1"/>
    </xf>
    <xf numFmtId="0" fontId="2" fillId="22" borderId="34" xfId="0" applyFont="1" applyFill="1" applyBorder="1" applyAlignment="1" applyProtection="1">
      <alignment vertical="top"/>
      <protection hidden="1"/>
    </xf>
    <xf numFmtId="0" fontId="2" fillId="22" borderId="21" xfId="0" applyFont="1" applyFill="1" applyBorder="1" applyAlignment="1" applyProtection="1">
      <alignment vertical="top"/>
      <protection hidden="1"/>
    </xf>
    <xf numFmtId="0" fontId="2" fillId="22" borderId="27" xfId="0" applyFont="1" applyFill="1" applyBorder="1" applyAlignment="1" applyProtection="1">
      <alignment vertical="top"/>
      <protection hidden="1"/>
    </xf>
    <xf numFmtId="0" fontId="1" fillId="24" borderId="35" xfId="0" applyNumberFormat="1" applyFont="1" applyFill="1" applyBorder="1" applyAlignment="1" applyProtection="1">
      <alignment horizontal="center" textRotation="90"/>
      <protection hidden="1"/>
    </xf>
    <xf numFmtId="0" fontId="1" fillId="24" borderId="19" xfId="0" applyNumberFormat="1" applyFont="1" applyFill="1" applyBorder="1" applyAlignment="1" applyProtection="1">
      <alignment horizontal="center" textRotation="90"/>
      <protection hidden="1"/>
    </xf>
    <xf numFmtId="0" fontId="2" fillId="22" borderId="36" xfId="0" applyFont="1" applyFill="1" applyBorder="1" applyAlignment="1" applyProtection="1">
      <alignment vertical="top"/>
      <protection hidden="1"/>
    </xf>
    <xf numFmtId="0" fontId="0" fillId="22" borderId="36" xfId="0" applyFill="1" applyBorder="1" applyAlignment="1" applyProtection="1">
      <alignment/>
      <protection hidden="1"/>
    </xf>
    <xf numFmtId="0" fontId="0" fillId="25" borderId="36" xfId="0" applyFill="1" applyBorder="1" applyAlignment="1" applyProtection="1">
      <alignment/>
      <protection hidden="1"/>
    </xf>
    <xf numFmtId="0" fontId="2" fillId="22" borderId="37" xfId="0" applyNumberFormat="1" applyFont="1" applyFill="1" applyBorder="1" applyAlignment="1" applyProtection="1">
      <alignment horizontal="left" vertical="top"/>
      <protection hidden="1"/>
    </xf>
    <xf numFmtId="0" fontId="2" fillId="22" borderId="10" xfId="0" applyNumberFormat="1" applyFont="1" applyFill="1" applyBorder="1" applyAlignment="1" applyProtection="1">
      <alignment horizontal="left" vertical="top"/>
      <protection hidden="1"/>
    </xf>
    <xf numFmtId="0" fontId="2" fillId="22" borderId="12" xfId="0" applyNumberFormat="1" applyFont="1" applyFill="1" applyBorder="1" applyAlignment="1" applyProtection="1">
      <alignment horizontal="left" vertical="top"/>
      <protection hidden="1"/>
    </xf>
    <xf numFmtId="0" fontId="1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 locked="0"/>
    </xf>
    <xf numFmtId="0" fontId="1" fillId="24" borderId="38" xfId="0" applyFont="1" applyFill="1" applyBorder="1" applyAlignment="1" applyProtection="1">
      <alignment/>
      <protection hidden="1" locked="0"/>
    </xf>
    <xf numFmtId="0" fontId="2" fillId="24" borderId="39" xfId="0" applyFont="1" applyFill="1" applyBorder="1" applyAlignment="1" applyProtection="1">
      <alignment vertical="center"/>
      <protection hidden="1"/>
    </xf>
    <xf numFmtId="0" fontId="2" fillId="24" borderId="40" xfId="0" applyFont="1" applyFill="1" applyBorder="1" applyAlignment="1" applyProtection="1">
      <alignment vertical="center"/>
      <protection hidden="1"/>
    </xf>
    <xf numFmtId="0" fontId="2" fillId="24" borderId="41" xfId="0" applyFont="1" applyFill="1" applyBorder="1" applyAlignment="1" applyProtection="1">
      <alignment vertical="center"/>
      <protection hidden="1"/>
    </xf>
    <xf numFmtId="0" fontId="7" fillId="24" borderId="0" xfId="0" applyFont="1" applyFill="1" applyAlignment="1" applyProtection="1">
      <alignment/>
      <protection hidden="1" locked="0"/>
    </xf>
    <xf numFmtId="0" fontId="5" fillId="26" borderId="0" xfId="0" applyFont="1" applyFill="1" applyAlignment="1" applyProtection="1">
      <alignment vertical="center"/>
      <protection hidden="1"/>
    </xf>
    <xf numFmtId="0" fontId="1" fillId="24" borderId="42" xfId="0" applyFont="1" applyFill="1" applyBorder="1" applyAlignment="1" applyProtection="1">
      <alignment vertical="center"/>
      <protection hidden="1" locked="0"/>
    </xf>
    <xf numFmtId="0" fontId="1" fillId="24" borderId="0" xfId="0" applyFont="1" applyFill="1" applyBorder="1" applyAlignment="1" applyProtection="1">
      <alignment vertical="center"/>
      <protection hidden="1" locked="0"/>
    </xf>
    <xf numFmtId="0" fontId="1" fillId="24" borderId="43" xfId="0" applyFont="1" applyFill="1" applyBorder="1" applyAlignment="1" applyProtection="1">
      <alignment vertical="center"/>
      <protection hidden="1" locked="0"/>
    </xf>
    <xf numFmtId="0" fontId="3" fillId="24" borderId="0" xfId="0" applyFont="1" applyFill="1" applyAlignment="1" applyProtection="1">
      <alignment vertical="center" wrapText="1"/>
      <protection hidden="1"/>
    </xf>
    <xf numFmtId="0" fontId="3" fillId="24" borderId="43" xfId="0" applyFont="1" applyFill="1" applyBorder="1" applyAlignment="1" applyProtection="1">
      <alignment vertical="center" wrapText="1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2" fillId="24" borderId="43" xfId="0" applyFont="1" applyFill="1" applyBorder="1" applyAlignment="1" applyProtection="1">
      <alignment vertical="center" wrapText="1"/>
      <protection hidden="1"/>
    </xf>
    <xf numFmtId="49" fontId="0" fillId="25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2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5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6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7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24" borderId="11" xfId="0" applyFont="1" applyFill="1" applyBorder="1" applyAlignment="1" applyProtection="1">
      <alignment horizontal="center" textRotation="90" wrapText="1"/>
      <protection hidden="1"/>
    </xf>
    <xf numFmtId="0" fontId="2" fillId="24" borderId="12" xfId="0" applyFont="1" applyFill="1" applyBorder="1" applyAlignment="1" applyProtection="1">
      <alignment horizontal="center" textRotation="90" wrapText="1"/>
      <protection hidden="1"/>
    </xf>
    <xf numFmtId="0" fontId="2" fillId="24" borderId="13" xfId="0" applyFont="1" applyFill="1" applyBorder="1" applyAlignment="1" applyProtection="1">
      <alignment horizontal="center" textRotation="90" wrapText="1"/>
      <protection hidden="1"/>
    </xf>
    <xf numFmtId="0" fontId="2" fillId="24" borderId="14" xfId="0" applyFont="1" applyFill="1" applyBorder="1" applyAlignment="1" applyProtection="1">
      <alignment horizontal="center" textRotation="90" wrapText="1"/>
      <protection hidden="1"/>
    </xf>
    <xf numFmtId="0" fontId="2" fillId="24" borderId="15" xfId="0" applyFont="1" applyFill="1" applyBorder="1" applyAlignment="1" applyProtection="1">
      <alignment horizontal="center" textRotation="90" wrapText="1"/>
      <protection hidden="1"/>
    </xf>
    <xf numFmtId="0" fontId="2" fillId="24" borderId="17" xfId="0" applyFont="1" applyFill="1" applyBorder="1" applyAlignment="1" applyProtection="1">
      <alignment horizontal="center" textRotation="90" wrapText="1"/>
      <protection hidden="1"/>
    </xf>
    <xf numFmtId="0" fontId="2" fillId="24" borderId="10" xfId="0" applyFont="1" applyFill="1" applyBorder="1" applyAlignment="1" applyProtection="1">
      <alignment horizontal="center" textRotation="90" wrapText="1"/>
      <protection hidden="1"/>
    </xf>
    <xf numFmtId="0" fontId="2" fillId="24" borderId="0" xfId="0" applyFont="1" applyFill="1" applyBorder="1" applyAlignment="1" applyProtection="1">
      <alignment horizontal="center" textRotation="90" wrapText="1"/>
      <protection hidden="1"/>
    </xf>
    <xf numFmtId="0" fontId="2" fillId="24" borderId="16" xfId="0" applyFont="1" applyFill="1" applyBorder="1" applyAlignment="1" applyProtection="1">
      <alignment horizontal="center" textRotation="90" wrapText="1"/>
      <protection hidden="1"/>
    </xf>
    <xf numFmtId="0" fontId="2" fillId="24" borderId="18" xfId="0" applyFont="1" applyFill="1" applyBorder="1" applyAlignment="1" applyProtection="1">
      <alignment horizontal="right" vertical="center"/>
      <protection hidden="1"/>
    </xf>
    <xf numFmtId="0" fontId="2" fillId="24" borderId="0" xfId="0" applyFont="1" applyFill="1" applyBorder="1" applyAlignment="1" applyProtection="1">
      <alignment horizontal="left"/>
      <protection hidden="1"/>
    </xf>
    <xf numFmtId="0" fontId="2" fillId="24" borderId="16" xfId="0" applyFont="1" applyFill="1" applyBorder="1" applyAlignment="1" applyProtection="1">
      <alignment horizontal="left"/>
      <protection hidden="1"/>
    </xf>
    <xf numFmtId="0" fontId="4" fillId="24" borderId="10" xfId="0" applyFont="1" applyFill="1" applyBorder="1" applyAlignment="1" applyProtection="1">
      <alignment horizontal="left"/>
      <protection hidden="1"/>
    </xf>
    <xf numFmtId="0" fontId="4" fillId="24" borderId="0" xfId="0" applyFont="1" applyFill="1" applyBorder="1" applyAlignment="1" applyProtection="1">
      <alignment horizontal="left"/>
      <protection hidden="1"/>
    </xf>
    <xf numFmtId="0" fontId="4" fillId="24" borderId="10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2" fillId="24" borderId="14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2" fillId="24" borderId="17" xfId="0" applyFont="1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2" fillId="24" borderId="0" xfId="0" applyFont="1" applyFill="1" applyAlignment="1" applyProtection="1">
      <alignment vertical="top" wrapText="1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4" fillId="24" borderId="10" xfId="0" applyFont="1" applyFill="1" applyBorder="1" applyAlignment="1" applyProtection="1">
      <alignment vertical="top"/>
      <protection hidden="1"/>
    </xf>
    <xf numFmtId="0" fontId="4" fillId="24" borderId="16" xfId="0" applyFont="1" applyFill="1" applyBorder="1" applyAlignment="1" applyProtection="1">
      <alignment vertical="top"/>
      <protection hidden="1"/>
    </xf>
    <xf numFmtId="0" fontId="4" fillId="24" borderId="0" xfId="0" applyFont="1" applyFill="1" applyBorder="1" applyAlignment="1" applyProtection="1">
      <alignment vertical="top"/>
      <protection hidden="1"/>
    </xf>
    <xf numFmtId="0" fontId="2" fillId="24" borderId="0" xfId="0" applyFont="1" applyFill="1" applyAlignment="1" applyProtection="1">
      <alignment vertical="top"/>
      <protection hidden="1"/>
    </xf>
    <xf numFmtId="0" fontId="4" fillId="24" borderId="13" xfId="0" applyFont="1" applyFill="1" applyBorder="1" applyAlignment="1" applyProtection="1">
      <alignment horizontal="right"/>
      <protection hidden="1"/>
    </xf>
    <xf numFmtId="0" fontId="4" fillId="24" borderId="0" xfId="0" applyFont="1" applyFill="1" applyBorder="1" applyAlignment="1" applyProtection="1">
      <alignment horizontal="right"/>
      <protection hidden="1"/>
    </xf>
    <xf numFmtId="16" fontId="1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16" xfId="0" applyFont="1" applyFill="1" applyBorder="1" applyAlignment="1" applyProtection="1">
      <alignment horizontal="center" vertical="center" wrapText="1"/>
      <protection hidden="1"/>
    </xf>
    <xf numFmtId="0" fontId="4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1" fillId="24" borderId="11" xfId="0" applyFont="1" applyFill="1" applyBorder="1" applyAlignment="1" applyProtection="1">
      <alignment horizontal="right" vertical="top" wrapText="1"/>
      <protection hidden="1"/>
    </xf>
    <xf numFmtId="0" fontId="1" fillId="24" borderId="10" xfId="0" applyFont="1" applyFill="1" applyBorder="1" applyAlignment="1" applyProtection="1">
      <alignment horizontal="right" vertical="top" wrapText="1"/>
      <protection hidden="1"/>
    </xf>
    <xf numFmtId="0" fontId="1" fillId="24" borderId="15" xfId="0" applyFont="1" applyFill="1" applyBorder="1" applyAlignment="1" applyProtection="1">
      <alignment horizontal="right" vertical="top" wrapText="1"/>
      <protection hidden="1"/>
    </xf>
    <xf numFmtId="0" fontId="1" fillId="24" borderId="16" xfId="0" applyFont="1" applyFill="1" applyBorder="1" applyAlignment="1" applyProtection="1">
      <alignment horizontal="right" vertical="top" wrapText="1"/>
      <protection hidden="1"/>
    </xf>
    <xf numFmtId="0" fontId="1" fillId="24" borderId="10" xfId="0" applyFont="1" applyFill="1" applyBorder="1" applyAlignment="1" applyProtection="1">
      <alignment vertical="top" wrapText="1"/>
      <protection hidden="1"/>
    </xf>
    <xf numFmtId="0" fontId="1" fillId="24" borderId="12" xfId="0" applyFont="1" applyFill="1" applyBorder="1" applyAlignment="1" applyProtection="1">
      <alignment vertical="top" wrapText="1"/>
      <protection hidden="1"/>
    </xf>
    <xf numFmtId="0" fontId="1" fillId="24" borderId="16" xfId="0" applyFont="1" applyFill="1" applyBorder="1" applyAlignment="1" applyProtection="1">
      <alignment vertical="top" wrapText="1"/>
      <protection hidden="1"/>
    </xf>
    <xf numFmtId="0" fontId="1" fillId="24" borderId="17" xfId="0" applyFont="1" applyFill="1" applyBorder="1" applyAlignment="1" applyProtection="1">
      <alignment vertical="top" wrapText="1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horizontal="center" textRotation="90" wrapText="1"/>
      <protection hidden="1"/>
    </xf>
    <xf numFmtId="0" fontId="2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Border="1" applyAlignment="1" applyProtection="1">
      <alignment/>
      <protection hidden="1"/>
    </xf>
    <xf numFmtId="0" fontId="8" fillId="26" borderId="0" xfId="0" applyFont="1" applyFill="1" applyAlignment="1" applyProtection="1">
      <alignment vertical="top"/>
      <protection hidden="1"/>
    </xf>
    <xf numFmtId="0" fontId="8" fillId="24" borderId="0" xfId="0" applyFont="1" applyFill="1" applyAlignment="1" applyProtection="1">
      <alignment vertical="top"/>
      <protection hidden="1"/>
    </xf>
    <xf numFmtId="0" fontId="3" fillId="24" borderId="0" xfId="0" applyFont="1" applyFill="1" applyBorder="1" applyAlignment="1" applyProtection="1">
      <alignment vertical="top" wrapText="1"/>
      <protection hidden="1"/>
    </xf>
    <xf numFmtId="0" fontId="3" fillId="24" borderId="24" xfId="0" applyFont="1" applyFill="1" applyBorder="1" applyAlignment="1" applyProtection="1">
      <alignment vertical="top" wrapText="1"/>
      <protection hidden="1"/>
    </xf>
    <xf numFmtId="0" fontId="2" fillId="24" borderId="21" xfId="0" applyFont="1" applyFill="1" applyBorder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vertical="top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7.wmf" /><Relationship Id="rId3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65</xdr:col>
      <xdr:colOff>38100</xdr:colOff>
      <xdr:row>50</xdr:row>
      <xdr:rowOff>19050</xdr:rowOff>
    </xdr:from>
    <xdr:to>
      <xdr:col>84</xdr:col>
      <xdr:colOff>76200</xdr:colOff>
      <xdr:row>70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781550"/>
          <a:ext cx="20288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28575</xdr:colOff>
      <xdr:row>50</xdr:row>
      <xdr:rowOff>9525</xdr:rowOff>
    </xdr:from>
    <xdr:to>
      <xdr:col>61</xdr:col>
      <xdr:colOff>19050</xdr:colOff>
      <xdr:row>70</xdr:row>
      <xdr:rowOff>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772025"/>
          <a:ext cx="22955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66675</xdr:colOff>
      <xdr:row>2</xdr:row>
      <xdr:rowOff>0</xdr:rowOff>
    </xdr:from>
    <xdr:to>
      <xdr:col>88</xdr:col>
      <xdr:colOff>0</xdr:colOff>
      <xdr:row>5</xdr:row>
      <xdr:rowOff>28575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1905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28575</xdr:colOff>
      <xdr:row>25</xdr:row>
      <xdr:rowOff>47625</xdr:rowOff>
    </xdr:from>
    <xdr:to>
      <xdr:col>45</xdr:col>
      <xdr:colOff>95250</xdr:colOff>
      <xdr:row>35</xdr:row>
      <xdr:rowOff>28575</xdr:rowOff>
    </xdr:to>
    <xdr:pic>
      <xdr:nvPicPr>
        <xdr:cNvPr id="1" name="Picture 1812" descr="3442-1"/>
        <xdr:cNvPicPr preferRelativeResize="1">
          <a:picLocks noChangeAspect="1"/>
        </xdr:cNvPicPr>
      </xdr:nvPicPr>
      <xdr:blipFill>
        <a:blip r:embed="rId1"/>
        <a:srcRect l="10804" t="40994" r="82890" b="44625"/>
        <a:stretch>
          <a:fillRect/>
        </a:stretch>
      </xdr:blipFill>
      <xdr:spPr>
        <a:xfrm>
          <a:off x="4219575" y="2524125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14</xdr:row>
      <xdr:rowOff>104775</xdr:rowOff>
    </xdr:from>
    <xdr:to>
      <xdr:col>47</xdr:col>
      <xdr:colOff>85725</xdr:colOff>
      <xdr:row>21</xdr:row>
      <xdr:rowOff>0</xdr:rowOff>
    </xdr:to>
    <xdr:pic>
      <xdr:nvPicPr>
        <xdr:cNvPr id="2" name="Picture 1813" descr="3442-1"/>
        <xdr:cNvPicPr preferRelativeResize="1">
          <a:picLocks noChangeAspect="1"/>
        </xdr:cNvPicPr>
      </xdr:nvPicPr>
      <xdr:blipFill>
        <a:blip r:embed="rId1"/>
        <a:srcRect l="8309" t="25222" r="82820" b="64340"/>
        <a:stretch>
          <a:fillRect/>
        </a:stretch>
      </xdr:blipFill>
      <xdr:spPr>
        <a:xfrm>
          <a:off x="4210050" y="143827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13</xdr:row>
      <xdr:rowOff>57150</xdr:rowOff>
    </xdr:from>
    <xdr:to>
      <xdr:col>26</xdr:col>
      <xdr:colOff>76200</xdr:colOff>
      <xdr:row>28</xdr:row>
      <xdr:rowOff>85725</xdr:rowOff>
    </xdr:to>
    <xdr:pic>
      <xdr:nvPicPr>
        <xdr:cNvPr id="3" name="Picture 1815" descr="3779"/>
        <xdr:cNvPicPr preferRelativeResize="1">
          <a:picLocks noChangeAspect="1"/>
        </xdr:cNvPicPr>
      </xdr:nvPicPr>
      <xdr:blipFill>
        <a:blip r:embed="rId2"/>
        <a:srcRect l="48733" t="50285" r="35295" b="23791"/>
        <a:stretch>
          <a:fillRect/>
        </a:stretch>
      </xdr:blipFill>
      <xdr:spPr>
        <a:xfrm>
          <a:off x="1428750" y="1295400"/>
          <a:ext cx="1371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57150</xdr:rowOff>
    </xdr:from>
    <xdr:to>
      <xdr:col>11</xdr:col>
      <xdr:colOff>95250</xdr:colOff>
      <xdr:row>39</xdr:row>
      <xdr:rowOff>38100</xdr:rowOff>
    </xdr:to>
    <xdr:grpSp>
      <xdr:nvGrpSpPr>
        <xdr:cNvPr id="4" name="Group 1827"/>
        <xdr:cNvGrpSpPr>
          <a:grpSpLocks/>
        </xdr:cNvGrpSpPr>
      </xdr:nvGrpSpPr>
      <xdr:grpSpPr>
        <a:xfrm>
          <a:off x="28575" y="1104900"/>
          <a:ext cx="1219200" cy="2743200"/>
          <a:chOff x="2" y="121"/>
          <a:chExt cx="117" cy="309"/>
        </a:xfrm>
        <a:solidFill>
          <a:srgbClr val="FFFFFF"/>
        </a:solidFill>
      </xdr:grpSpPr>
      <xdr:pic>
        <xdr:nvPicPr>
          <xdr:cNvPr id="5" name="Picture 1820" descr="3779"/>
          <xdr:cNvPicPr preferRelativeResize="1">
            <a:picLocks noChangeAspect="1"/>
          </xdr:cNvPicPr>
        </xdr:nvPicPr>
        <xdr:blipFill>
          <a:blip r:embed="rId2"/>
          <a:srcRect l="12760" t="22006" r="79776" b="11795"/>
          <a:stretch>
            <a:fillRect/>
          </a:stretch>
        </xdr:blipFill>
        <xdr:spPr>
          <a:xfrm>
            <a:off x="2" y="121"/>
            <a:ext cx="50" cy="3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818" descr="3779"/>
          <xdr:cNvPicPr preferRelativeResize="1">
            <a:picLocks noChangeAspect="1"/>
          </xdr:cNvPicPr>
        </xdr:nvPicPr>
        <xdr:blipFill>
          <a:blip r:embed="rId2"/>
          <a:srcRect l="12760" t="22006" r="69775" b="70066"/>
          <a:stretch>
            <a:fillRect/>
          </a:stretch>
        </xdr:blipFill>
        <xdr:spPr>
          <a:xfrm>
            <a:off x="2" y="126"/>
            <a:ext cx="117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819" descr="3779"/>
          <xdr:cNvPicPr preferRelativeResize="1">
            <a:picLocks noChangeAspect="1"/>
          </xdr:cNvPicPr>
        </xdr:nvPicPr>
        <xdr:blipFill>
          <a:blip r:embed="rId2"/>
          <a:srcRect l="12760" t="78564" r="69775" b="11795"/>
          <a:stretch>
            <a:fillRect/>
          </a:stretch>
        </xdr:blipFill>
        <xdr:spPr>
          <a:xfrm>
            <a:off x="2" y="376"/>
            <a:ext cx="117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47625</xdr:colOff>
      <xdr:row>13</xdr:row>
      <xdr:rowOff>66675</xdr:rowOff>
    </xdr:from>
    <xdr:to>
      <xdr:col>38</xdr:col>
      <xdr:colOff>38100</xdr:colOff>
      <xdr:row>25</xdr:row>
      <xdr:rowOff>47625</xdr:rowOff>
    </xdr:to>
    <xdr:grpSp>
      <xdr:nvGrpSpPr>
        <xdr:cNvPr id="8" name="Group 1823"/>
        <xdr:cNvGrpSpPr>
          <a:grpSpLocks/>
        </xdr:cNvGrpSpPr>
      </xdr:nvGrpSpPr>
      <xdr:grpSpPr>
        <a:xfrm>
          <a:off x="2876550" y="1304925"/>
          <a:ext cx="1143000" cy="1219200"/>
          <a:chOff x="720" y="852"/>
          <a:chExt cx="89" cy="95"/>
        </a:xfrm>
        <a:solidFill>
          <a:srgbClr val="FFFFFF"/>
        </a:solidFill>
      </xdr:grpSpPr>
      <xdr:pic>
        <xdr:nvPicPr>
          <xdr:cNvPr id="9" name="Picture 1814" descr="3779"/>
          <xdr:cNvPicPr preferRelativeResize="1">
            <a:picLocks noChangeAspect="1"/>
          </xdr:cNvPicPr>
        </xdr:nvPicPr>
        <xdr:blipFill>
          <a:blip r:embed="rId2"/>
          <a:srcRect l="72018" t="50285" r="14846" b="34931"/>
          <a:stretch>
            <a:fillRect/>
          </a:stretch>
        </xdr:blipFill>
        <xdr:spPr>
          <a:xfrm>
            <a:off x="721" y="852"/>
            <a:ext cx="88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822" descr="3779"/>
          <xdr:cNvPicPr preferRelativeResize="1">
            <a:picLocks noChangeAspect="1"/>
          </xdr:cNvPicPr>
        </xdr:nvPicPr>
        <xdr:blipFill>
          <a:blip r:embed="rId2"/>
          <a:srcRect l="72018" t="64210" r="23802" b="29147"/>
          <a:stretch>
            <a:fillRect/>
          </a:stretch>
        </xdr:blipFill>
        <xdr:spPr>
          <a:xfrm>
            <a:off x="720" y="916"/>
            <a:ext cx="28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19050</xdr:colOff>
      <xdr:row>44</xdr:row>
      <xdr:rowOff>0</xdr:rowOff>
    </xdr:from>
    <xdr:to>
      <xdr:col>23</xdr:col>
      <xdr:colOff>66675</xdr:colOff>
      <xdr:row>61</xdr:row>
      <xdr:rowOff>28575</xdr:rowOff>
    </xdr:to>
    <xdr:pic>
      <xdr:nvPicPr>
        <xdr:cNvPr id="11" name="Picture 1831" descr="SIRO-SR6000"/>
        <xdr:cNvPicPr preferRelativeResize="1">
          <a:picLocks noChangeAspect="1"/>
        </xdr:cNvPicPr>
      </xdr:nvPicPr>
      <xdr:blipFill>
        <a:blip r:embed="rId3"/>
        <a:srcRect l="63179"/>
        <a:stretch>
          <a:fillRect/>
        </a:stretch>
      </xdr:blipFill>
      <xdr:spPr>
        <a:xfrm>
          <a:off x="1590675" y="4286250"/>
          <a:ext cx="885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0</xdr:rowOff>
    </xdr:from>
    <xdr:to>
      <xdr:col>13</xdr:col>
      <xdr:colOff>66675</xdr:colOff>
      <xdr:row>62</xdr:row>
      <xdr:rowOff>85725</xdr:rowOff>
    </xdr:to>
    <xdr:pic>
      <xdr:nvPicPr>
        <xdr:cNvPr id="12" name="Picture 1832" descr="Siro-Flex"/>
        <xdr:cNvPicPr preferRelativeResize="1">
          <a:picLocks noChangeAspect="1"/>
        </xdr:cNvPicPr>
      </xdr:nvPicPr>
      <xdr:blipFill>
        <a:blip r:embed="rId4"/>
        <a:srcRect l="13333"/>
        <a:stretch>
          <a:fillRect/>
        </a:stretch>
      </xdr:blipFill>
      <xdr:spPr>
        <a:xfrm>
          <a:off x="28575" y="4286250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28575</xdr:colOff>
      <xdr:row>14</xdr:row>
      <xdr:rowOff>19050</xdr:rowOff>
    </xdr:from>
    <xdr:to>
      <xdr:col>69</xdr:col>
      <xdr:colOff>38100</xdr:colOff>
      <xdr:row>34</xdr:row>
      <xdr:rowOff>0</xdr:rowOff>
    </xdr:to>
    <xdr:pic>
      <xdr:nvPicPr>
        <xdr:cNvPr id="13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1352550"/>
          <a:ext cx="1162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95250</xdr:colOff>
      <xdr:row>14</xdr:row>
      <xdr:rowOff>28575</xdr:rowOff>
    </xdr:from>
    <xdr:to>
      <xdr:col>85</xdr:col>
      <xdr:colOff>19050</xdr:colOff>
      <xdr:row>37</xdr:row>
      <xdr:rowOff>47625</xdr:rowOff>
    </xdr:to>
    <xdr:pic>
      <xdr:nvPicPr>
        <xdr:cNvPr id="14" name="Picture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1362075"/>
          <a:ext cx="13906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21</xdr:row>
      <xdr:rowOff>66675</xdr:rowOff>
    </xdr:from>
    <xdr:to>
      <xdr:col>27</xdr:col>
      <xdr:colOff>0</xdr:colOff>
      <xdr:row>23</xdr:row>
      <xdr:rowOff>57150</xdr:rowOff>
    </xdr:to>
    <xdr:sp>
      <xdr:nvSpPr>
        <xdr:cNvPr id="15" name="Rectangle 828"/>
        <xdr:cNvSpPr>
          <a:spLocks/>
        </xdr:cNvSpPr>
      </xdr:nvSpPr>
      <xdr:spPr>
        <a:xfrm>
          <a:off x="2686050" y="2162175"/>
          <a:ext cx="142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66675</xdr:colOff>
      <xdr:row>2</xdr:row>
      <xdr:rowOff>0</xdr:rowOff>
    </xdr:from>
    <xdr:to>
      <xdr:col>87</xdr:col>
      <xdr:colOff>0</xdr:colOff>
      <xdr:row>5</xdr:row>
      <xdr:rowOff>28575</xdr:rowOff>
    </xdr:to>
    <xdr:pic>
      <xdr:nvPicPr>
        <xdr:cNvPr id="16" name="Picture 8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43900" y="1905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57150</xdr:colOff>
      <xdr:row>45</xdr:row>
      <xdr:rowOff>9525</xdr:rowOff>
    </xdr:from>
    <xdr:to>
      <xdr:col>86</xdr:col>
      <xdr:colOff>47625</xdr:colOff>
      <xdr:row>62</xdr:row>
      <xdr:rowOff>47625</xdr:rowOff>
    </xdr:to>
    <xdr:pic>
      <xdr:nvPicPr>
        <xdr:cNvPr id="17" name="Picture 8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4391025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3"/>
  <sheetViews>
    <sheetView tabSelected="1" zoomScalePageLayoutView="0" workbookViewId="0" topLeftCell="A1">
      <selection activeCell="A20" sqref="A20:CJ21"/>
    </sheetView>
  </sheetViews>
  <sheetFormatPr defaultColWidth="11.421875" defaultRowHeight="12.75"/>
  <cols>
    <col min="1" max="88" width="1.57421875" style="2" customWidth="1"/>
    <col min="89" max="16384" width="11.421875" style="2" customWidth="1"/>
  </cols>
  <sheetData>
    <row r="1" spans="1:88" ht="7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01" t="s">
        <v>489</v>
      </c>
      <c r="CC1" s="201"/>
      <c r="CD1" s="201"/>
      <c r="CE1" s="201"/>
      <c r="CF1" s="201"/>
      <c r="CG1" s="201"/>
      <c r="CH1" s="201"/>
      <c r="CI1" s="201"/>
      <c r="CJ1" s="201"/>
    </row>
    <row r="2" spans="1:88" ht="7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15"/>
      <c r="CC2" s="15"/>
      <c r="CD2" s="15"/>
      <c r="CE2" s="15"/>
      <c r="CF2" s="15"/>
      <c r="CG2" s="15"/>
      <c r="CH2" s="15"/>
      <c r="CI2" s="15"/>
      <c r="CJ2" s="15"/>
    </row>
    <row r="3" spans="1:88" ht="7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16"/>
      <c r="CC3" s="16"/>
      <c r="CD3" s="16"/>
      <c r="CE3" s="16"/>
      <c r="CF3" s="16"/>
      <c r="CG3" s="16"/>
      <c r="CH3" s="16"/>
      <c r="CI3" s="16"/>
      <c r="CJ3" s="16"/>
    </row>
    <row r="4" spans="1:88" ht="7.5" customHeight="1">
      <c r="A4" s="271" t="str">
        <f>Library!A2</f>
        <v>BESTELLUNG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5" t="str">
        <f>Library!A3</f>
        <v>SIRO SR4000   SR5000   SIRO-FLEX SR6000</v>
      </c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6"/>
      <c r="BL4" s="267" t="str">
        <f>Library!A17</f>
        <v>AUFTRAGS-NR.</v>
      </c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9"/>
      <c r="CB4" s="17"/>
      <c r="CC4" s="17"/>
      <c r="CD4" s="17"/>
      <c r="CE4" s="17">
        <v>111</v>
      </c>
      <c r="CF4" s="17"/>
      <c r="CG4" s="17"/>
      <c r="CH4" s="17"/>
      <c r="CI4" s="18">
        <v>1</v>
      </c>
      <c r="CJ4" s="17"/>
    </row>
    <row r="5" spans="1:88" ht="7.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6"/>
      <c r="BL5" s="272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4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7.5" customHeight="1" thickBo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7" t="str">
        <f>Library!A4</f>
        <v>GEWÜNSCHTES ANKREUZEN, MASSE IN CM, BITTE VOLLSTÄNDIG AUSFÜLLEN (ERKLÄRUNGEN SIEHE RÜCKSEITE)</v>
      </c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8"/>
      <c r="BL6" s="272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4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7.5" customHeight="1">
      <c r="A7" s="252" t="str">
        <f>Library!A5</f>
        <v>NAME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4"/>
      <c r="U7" s="257" t="str">
        <f>Library!A8</f>
        <v>TELEFON</v>
      </c>
      <c r="V7" s="257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  <c r="AN7" s="259"/>
      <c r="AO7" s="188" t="str">
        <f>Library!A9</f>
        <v>BESTELLDATUM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8" t="str">
        <f>Library!A10</f>
        <v>WUNSCHTERMIN</v>
      </c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9"/>
      <c r="BL7" s="180" t="str">
        <f>Library!A11</f>
        <v>BEMERKUNGEN</v>
      </c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1"/>
    </row>
    <row r="8" spans="1:88" ht="7.5" customHeight="1">
      <c r="A8" s="192" t="s">
        <v>491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244" t="s">
        <v>492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245"/>
      <c r="AN8" s="246"/>
      <c r="AO8" s="182"/>
      <c r="AP8" s="183"/>
      <c r="AQ8" s="183"/>
      <c r="AR8" s="183"/>
      <c r="AS8" s="183"/>
      <c r="AT8" s="183"/>
      <c r="AU8" s="183"/>
      <c r="AV8" s="183"/>
      <c r="AW8" s="183"/>
      <c r="AX8" s="183"/>
      <c r="AY8" s="182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4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234"/>
    </row>
    <row r="9" spans="1:88" ht="7.5" customHeight="1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244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245"/>
      <c r="AN9" s="246"/>
      <c r="AO9" s="182"/>
      <c r="AP9" s="183"/>
      <c r="AQ9" s="183"/>
      <c r="AR9" s="183"/>
      <c r="AS9" s="183"/>
      <c r="AT9" s="183"/>
      <c r="AU9" s="183"/>
      <c r="AV9" s="183"/>
      <c r="AW9" s="183"/>
      <c r="AX9" s="183"/>
      <c r="AY9" s="182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4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234"/>
    </row>
    <row r="10" spans="1:88" ht="7.5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  <c r="U10" s="247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248"/>
      <c r="AN10" s="249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0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26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234"/>
    </row>
    <row r="11" spans="1:88" ht="7.5" customHeight="1">
      <c r="A11" s="260" t="str">
        <f>Library!A6</f>
        <v>STRASSE / PLATZ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2"/>
      <c r="U11" s="250" t="str">
        <f>Library!A12</f>
        <v>KUNDEN-.NR.</v>
      </c>
      <c r="V11" s="250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43"/>
      <c r="AN11" s="243"/>
      <c r="AO11" s="236" t="str">
        <f>Library!A14</f>
        <v>LIEFERUNG</v>
      </c>
      <c r="AP11" s="237"/>
      <c r="AQ11" s="237"/>
      <c r="AR11" s="237"/>
      <c r="AS11" s="237"/>
      <c r="AT11" s="237"/>
      <c r="AU11" s="237"/>
      <c r="AV11" s="237"/>
      <c r="AW11" s="237"/>
      <c r="AX11" s="238"/>
      <c r="AY11" s="158" t="str">
        <f>Library!A15</f>
        <v>BESTELLT DURCH / NAME / UNTERSCHRIFT</v>
      </c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60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234"/>
    </row>
    <row r="12" spans="1:88" ht="7.5" customHeight="1">
      <c r="A12" s="192" t="s">
        <v>493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4"/>
      <c r="U12" s="244">
        <v>1144</v>
      </c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245"/>
      <c r="AN12" s="246"/>
      <c r="AO12" s="203"/>
      <c r="AP12" s="204"/>
      <c r="AQ12" s="207" t="str">
        <f>Library!A35</f>
        <v>ABGEHOLT</v>
      </c>
      <c r="AR12" s="207"/>
      <c r="AS12" s="207"/>
      <c r="AT12" s="207"/>
      <c r="AU12" s="207"/>
      <c r="AV12" s="207"/>
      <c r="AW12" s="207"/>
      <c r="AX12" s="208"/>
      <c r="AY12" s="161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234"/>
    </row>
    <row r="13" spans="1:88" ht="7.5" customHeigh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4"/>
      <c r="U13" s="244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245"/>
      <c r="AN13" s="246"/>
      <c r="AO13" s="203"/>
      <c r="AP13" s="204"/>
      <c r="AQ13" s="207"/>
      <c r="AR13" s="207"/>
      <c r="AS13" s="207"/>
      <c r="AT13" s="207"/>
      <c r="AU13" s="207"/>
      <c r="AV13" s="207"/>
      <c r="AW13" s="207"/>
      <c r="AX13" s="208"/>
      <c r="AY13" s="182" t="s">
        <v>495</v>
      </c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4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234"/>
    </row>
    <row r="14" spans="1:88" ht="7.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247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248"/>
      <c r="AN14" s="249"/>
      <c r="AO14" s="203"/>
      <c r="AP14" s="204"/>
      <c r="AQ14" s="207" t="str">
        <f>Library!A36</f>
        <v>PER POST</v>
      </c>
      <c r="AR14" s="207"/>
      <c r="AS14" s="207"/>
      <c r="AT14" s="207"/>
      <c r="AU14" s="207"/>
      <c r="AV14" s="207"/>
      <c r="AW14" s="207"/>
      <c r="AX14" s="208"/>
      <c r="AY14" s="182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4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234"/>
    </row>
    <row r="15" spans="1:88" ht="7.5" customHeight="1">
      <c r="A15" s="260" t="str">
        <f>Library!A7</f>
        <v>PLZ / ORT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242" t="str">
        <f>Library!A13</f>
        <v>KOMMISSION</v>
      </c>
      <c r="V15" s="242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03"/>
      <c r="AP15" s="204"/>
      <c r="AQ15" s="207"/>
      <c r="AR15" s="207"/>
      <c r="AS15" s="207"/>
      <c r="AT15" s="207"/>
      <c r="AU15" s="207"/>
      <c r="AV15" s="207"/>
      <c r="AW15" s="207"/>
      <c r="AX15" s="208"/>
      <c r="AY15" s="182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234"/>
    </row>
    <row r="16" spans="1:88" ht="7.5" customHeight="1">
      <c r="A16" s="192" t="s">
        <v>494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  <c r="U16" s="182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4"/>
      <c r="AO16" s="203"/>
      <c r="AP16" s="204"/>
      <c r="AQ16" s="207" t="str">
        <f>Library!A37</f>
        <v>DURCH STOBAG</v>
      </c>
      <c r="AR16" s="207"/>
      <c r="AS16" s="207"/>
      <c r="AT16" s="207"/>
      <c r="AU16" s="207"/>
      <c r="AV16" s="207"/>
      <c r="AW16" s="207"/>
      <c r="AX16" s="208"/>
      <c r="AY16" s="182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234"/>
    </row>
    <row r="17" spans="1:88" ht="7.5" customHeight="1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4"/>
      <c r="U17" s="182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4"/>
      <c r="AO17" s="203"/>
      <c r="AP17" s="204"/>
      <c r="AQ17" s="207"/>
      <c r="AR17" s="207"/>
      <c r="AS17" s="207"/>
      <c r="AT17" s="207"/>
      <c r="AU17" s="207"/>
      <c r="AV17" s="207"/>
      <c r="AW17" s="207"/>
      <c r="AX17" s="208"/>
      <c r="AY17" s="182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234"/>
    </row>
    <row r="18" spans="1:88" ht="7.5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4"/>
      <c r="U18" s="182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4"/>
      <c r="AO18" s="203"/>
      <c r="AP18" s="204"/>
      <c r="AQ18" s="230"/>
      <c r="AR18" s="230"/>
      <c r="AS18" s="230"/>
      <c r="AT18" s="230"/>
      <c r="AU18" s="230"/>
      <c r="AV18" s="230"/>
      <c r="AW18" s="230"/>
      <c r="AX18" s="231"/>
      <c r="AY18" s="182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4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234"/>
    </row>
    <row r="19" spans="1:88" ht="7.5" customHeight="1" thickBot="1">
      <c r="A19" s="198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185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7"/>
      <c r="AO19" s="205"/>
      <c r="AP19" s="206"/>
      <c r="AQ19" s="232"/>
      <c r="AR19" s="232"/>
      <c r="AS19" s="232"/>
      <c r="AT19" s="232"/>
      <c r="AU19" s="232"/>
      <c r="AV19" s="232"/>
      <c r="AW19" s="232"/>
      <c r="AX19" s="233"/>
      <c r="AY19" s="185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7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235"/>
    </row>
    <row r="20" spans="1:88" ht="7.5" customHeight="1">
      <c r="A20" s="226" t="str">
        <f>Library!A16</f>
        <v>STOBAG AG, STOBAG Schweiz        Pilatusring 1        CH-5630 Muri        Tel. +41 (0)56 675 42 00        Fax: +41 (0)56 675 42 01        www.stobag.ch        order@stobag.ch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</row>
    <row r="21" spans="1:88" ht="7.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</row>
    <row r="22" spans="1:88" s="3" customFormat="1" ht="7.5" customHeight="1">
      <c r="A22" s="139" t="str">
        <f>Library!A18</f>
        <v>ALUMINIUM-KONSTRUKTION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239"/>
      <c r="R22" s="149" t="str">
        <f>Library!A45</f>
        <v>TYP</v>
      </c>
      <c r="S22" s="150"/>
      <c r="T22" s="150"/>
      <c r="U22" s="150"/>
      <c r="V22" s="150"/>
      <c r="W22" s="151"/>
      <c r="X22" s="130" t="str">
        <f>Library!A21</f>
        <v>TOTAL BREITE / HÖHE (B)</v>
      </c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2"/>
      <c r="AL22" s="164" t="str">
        <f>Library!A38</f>
        <v>TOTAL AUSLADUNG (A)</v>
      </c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6"/>
      <c r="AZ22" s="228" t="str">
        <f>Library!A41</f>
        <v>FARBE *</v>
      </c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131" t="str">
        <f>Library!A39</f>
        <v>EINHÄNGSTÜTZEN</v>
      </c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2"/>
    </row>
    <row r="23" spans="1:88" s="3" customFormat="1" ht="7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240"/>
      <c r="R23" s="152"/>
      <c r="S23" s="153"/>
      <c r="T23" s="153"/>
      <c r="U23" s="153"/>
      <c r="V23" s="153"/>
      <c r="W23" s="154"/>
      <c r="X23" s="133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/>
      <c r="AL23" s="167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9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5"/>
    </row>
    <row r="24" spans="1:88" s="3" customFormat="1" ht="7.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241"/>
      <c r="R24" s="155"/>
      <c r="S24" s="156"/>
      <c r="T24" s="156"/>
      <c r="U24" s="156"/>
      <c r="V24" s="156"/>
      <c r="W24" s="157"/>
      <c r="X24" s="136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70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2"/>
      <c r="AZ24" s="228"/>
      <c r="BA24" s="228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8"/>
    </row>
    <row r="25" spans="1:88" s="4" customFormat="1" ht="7.5" customHeight="1">
      <c r="A25" s="255" t="str">
        <f>Library!A19</f>
        <v>POSITION</v>
      </c>
      <c r="B25" s="255"/>
      <c r="C25" s="110" t="str">
        <f>Library!A20</f>
        <v>ANZAHL STÜCK</v>
      </c>
      <c r="D25" s="111"/>
      <c r="E25" s="173"/>
      <c r="F25" s="164" t="str">
        <f>Library!A101</f>
        <v>KOMMISSION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202" t="s">
        <v>87</v>
      </c>
      <c r="S25" s="202"/>
      <c r="T25" s="202" t="s">
        <v>88</v>
      </c>
      <c r="U25" s="202"/>
      <c r="V25" s="202" t="s">
        <v>221</v>
      </c>
      <c r="W25" s="202"/>
      <c r="X25" s="149" t="str">
        <f>Library!A31</f>
        <v>NORMBREITE / HÖHE</v>
      </c>
      <c r="Y25" s="150"/>
      <c r="Z25" s="150"/>
      <c r="AA25" s="150"/>
      <c r="AB25" s="150"/>
      <c r="AC25" s="150"/>
      <c r="AD25" s="150"/>
      <c r="AE25" s="151"/>
      <c r="AF25" s="150" t="str">
        <f>Library!A42</f>
        <v>BREITE / HÖHE IN CM</v>
      </c>
      <c r="AG25" s="150"/>
      <c r="AH25" s="150"/>
      <c r="AI25" s="150"/>
      <c r="AJ25" s="150"/>
      <c r="AK25" s="151"/>
      <c r="AL25" s="149" t="s">
        <v>222</v>
      </c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1"/>
      <c r="AZ25" s="110" t="s">
        <v>477</v>
      </c>
      <c r="BA25" s="111"/>
      <c r="BB25" s="110" t="str">
        <f>Library!A22</f>
        <v>RAL 9006</v>
      </c>
      <c r="BC25" s="111"/>
      <c r="BD25" s="87"/>
      <c r="BE25" s="81"/>
      <c r="BF25" s="76"/>
      <c r="BG25" s="76"/>
      <c r="BH25" s="76"/>
      <c r="BI25" s="76"/>
      <c r="BJ25" s="76"/>
      <c r="BK25" s="76"/>
      <c r="BL25" s="77"/>
      <c r="BM25" s="122" t="s">
        <v>156</v>
      </c>
      <c r="BN25" s="122"/>
      <c r="BO25" s="291" t="str">
        <f>Library!A48</f>
        <v>EINHÄNGWINKEL</v>
      </c>
      <c r="BP25" s="291"/>
      <c r="BQ25" s="121" t="s">
        <v>172</v>
      </c>
      <c r="BR25" s="122"/>
      <c r="BS25" s="122" t="str">
        <f>Library!A83</f>
        <v>BEFESTIGUNGSWINKEL-SATZ</v>
      </c>
      <c r="BT25" s="123"/>
      <c r="BU25" s="121" t="s">
        <v>175</v>
      </c>
      <c r="BV25" s="122"/>
      <c r="BW25" s="122" t="str">
        <f>Library!A52</f>
        <v>AUFSCHRAUBPFOSTEN</v>
      </c>
      <c r="BX25" s="123"/>
      <c r="BY25" s="121" t="s">
        <v>176</v>
      </c>
      <c r="BZ25" s="122"/>
      <c r="CA25" s="291" t="str">
        <f>Library!A50</f>
        <v>EINSTECKPFOSTEN 
(ZU BODENHÜLSE SR413/2)</v>
      </c>
      <c r="CB25" s="286"/>
      <c r="CC25" s="121" t="s">
        <v>177</v>
      </c>
      <c r="CD25" s="122" t="str">
        <f>Library!A46</f>
        <v>BODENHÜLSE</v>
      </c>
      <c r="CE25" s="123"/>
      <c r="CF25" s="285" t="str">
        <f>Library!A86</f>
        <v>BODENHÜLSE
VORAB LIEFERN</v>
      </c>
      <c r="CG25" s="291"/>
      <c r="CH25" s="286"/>
      <c r="CI25" s="285" t="str">
        <f>Library!A89</f>
        <v>ANZAHL (PAAR) ZUSÄTZL. WANDHALTERUNGEN SR606 **</v>
      </c>
      <c r="CJ25" s="286"/>
    </row>
    <row r="26" spans="1:88" s="4" customFormat="1" ht="7.5" customHeight="1">
      <c r="A26" s="256"/>
      <c r="B26" s="256"/>
      <c r="C26" s="112"/>
      <c r="D26" s="113"/>
      <c r="E26" s="174"/>
      <c r="F26" s="167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202"/>
      <c r="S26" s="202"/>
      <c r="T26" s="202"/>
      <c r="U26" s="202"/>
      <c r="V26" s="202"/>
      <c r="W26" s="202"/>
      <c r="X26" s="152"/>
      <c r="Y26" s="153"/>
      <c r="Z26" s="153"/>
      <c r="AA26" s="153"/>
      <c r="AB26" s="153"/>
      <c r="AC26" s="153"/>
      <c r="AD26" s="153"/>
      <c r="AE26" s="154"/>
      <c r="AF26" s="153"/>
      <c r="AG26" s="153"/>
      <c r="AH26" s="153"/>
      <c r="AI26" s="153"/>
      <c r="AJ26" s="153"/>
      <c r="AK26" s="154"/>
      <c r="AL26" s="155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112"/>
      <c r="BA26" s="113"/>
      <c r="BB26" s="112"/>
      <c r="BC26" s="113"/>
      <c r="BD26" s="88"/>
      <c r="BE26" s="83"/>
      <c r="BF26" s="74"/>
      <c r="BG26" s="74"/>
      <c r="BH26" s="74"/>
      <c r="BI26" s="74"/>
      <c r="BJ26" s="74"/>
      <c r="BK26" s="74"/>
      <c r="BL26" s="75"/>
      <c r="BM26" s="125"/>
      <c r="BN26" s="125"/>
      <c r="BO26" s="292"/>
      <c r="BP26" s="292"/>
      <c r="BQ26" s="124"/>
      <c r="BR26" s="125"/>
      <c r="BS26" s="125"/>
      <c r="BT26" s="126"/>
      <c r="BU26" s="124"/>
      <c r="BV26" s="125"/>
      <c r="BW26" s="125"/>
      <c r="BX26" s="126"/>
      <c r="BY26" s="124"/>
      <c r="BZ26" s="125"/>
      <c r="CA26" s="292"/>
      <c r="CB26" s="288"/>
      <c r="CC26" s="124"/>
      <c r="CD26" s="125"/>
      <c r="CE26" s="126"/>
      <c r="CF26" s="287"/>
      <c r="CG26" s="292"/>
      <c r="CH26" s="288"/>
      <c r="CI26" s="287"/>
      <c r="CJ26" s="288"/>
    </row>
    <row r="27" spans="1:88" s="5" customFormat="1" ht="7.5" customHeight="1">
      <c r="A27" s="256"/>
      <c r="B27" s="256"/>
      <c r="C27" s="112"/>
      <c r="D27" s="113"/>
      <c r="E27" s="174"/>
      <c r="F27" s="167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9"/>
      <c r="R27" s="202"/>
      <c r="S27" s="202"/>
      <c r="T27" s="202"/>
      <c r="U27" s="202"/>
      <c r="V27" s="202"/>
      <c r="W27" s="202"/>
      <c r="X27" s="155"/>
      <c r="Y27" s="156"/>
      <c r="Z27" s="156"/>
      <c r="AA27" s="156"/>
      <c r="AB27" s="156"/>
      <c r="AC27" s="156"/>
      <c r="AD27" s="156"/>
      <c r="AE27" s="157"/>
      <c r="AF27" s="153"/>
      <c r="AG27" s="153"/>
      <c r="AH27" s="153"/>
      <c r="AI27" s="153"/>
      <c r="AJ27" s="153"/>
      <c r="AK27" s="154"/>
      <c r="AL27" s="149" t="s">
        <v>120</v>
      </c>
      <c r="AM27" s="150"/>
      <c r="AN27" s="150"/>
      <c r="AO27" s="150"/>
      <c r="AP27" s="150"/>
      <c r="AQ27" s="150"/>
      <c r="AR27" s="150"/>
      <c r="AS27" s="151"/>
      <c r="AT27" s="202" t="s">
        <v>77</v>
      </c>
      <c r="AU27" s="202"/>
      <c r="AV27" s="202" t="s">
        <v>103</v>
      </c>
      <c r="AW27" s="202"/>
      <c r="AX27" s="202" t="s">
        <v>78</v>
      </c>
      <c r="AY27" s="202"/>
      <c r="AZ27" s="112"/>
      <c r="BA27" s="113"/>
      <c r="BB27" s="112"/>
      <c r="BC27" s="113"/>
      <c r="BD27" s="82"/>
      <c r="BE27" s="83"/>
      <c r="BF27" s="74"/>
      <c r="BG27" s="74"/>
      <c r="BH27" s="74"/>
      <c r="BI27" s="74"/>
      <c r="BJ27" s="74"/>
      <c r="BK27" s="74"/>
      <c r="BL27" s="75"/>
      <c r="BM27" s="125"/>
      <c r="BN27" s="125"/>
      <c r="BO27" s="292"/>
      <c r="BP27" s="292"/>
      <c r="BQ27" s="124"/>
      <c r="BR27" s="125"/>
      <c r="BS27" s="125"/>
      <c r="BT27" s="126"/>
      <c r="BU27" s="124"/>
      <c r="BV27" s="125"/>
      <c r="BW27" s="125"/>
      <c r="BX27" s="126"/>
      <c r="BY27" s="124"/>
      <c r="BZ27" s="125"/>
      <c r="CA27" s="292"/>
      <c r="CB27" s="288"/>
      <c r="CC27" s="124"/>
      <c r="CD27" s="125"/>
      <c r="CE27" s="126"/>
      <c r="CF27" s="287"/>
      <c r="CG27" s="292"/>
      <c r="CH27" s="288"/>
      <c r="CI27" s="287"/>
      <c r="CJ27" s="288"/>
    </row>
    <row r="28" spans="1:88" s="6" customFormat="1" ht="7.5" customHeight="1">
      <c r="A28" s="256"/>
      <c r="B28" s="256"/>
      <c r="C28" s="112"/>
      <c r="D28" s="113"/>
      <c r="E28" s="174"/>
      <c r="F28" s="167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202"/>
      <c r="S28" s="202"/>
      <c r="T28" s="202"/>
      <c r="U28" s="202"/>
      <c r="V28" s="202"/>
      <c r="W28" s="202"/>
      <c r="X28" s="110" t="s">
        <v>97</v>
      </c>
      <c r="Y28" s="173"/>
      <c r="Z28" s="110" t="s">
        <v>95</v>
      </c>
      <c r="AA28" s="173"/>
      <c r="AB28" s="110" t="s">
        <v>98</v>
      </c>
      <c r="AC28" s="173"/>
      <c r="AD28" s="110" t="s">
        <v>96</v>
      </c>
      <c r="AE28" s="173"/>
      <c r="AF28" s="153"/>
      <c r="AG28" s="153"/>
      <c r="AH28" s="153"/>
      <c r="AI28" s="153"/>
      <c r="AJ28" s="153"/>
      <c r="AK28" s="154"/>
      <c r="AL28" s="155"/>
      <c r="AM28" s="156"/>
      <c r="AN28" s="156"/>
      <c r="AO28" s="156"/>
      <c r="AP28" s="156"/>
      <c r="AQ28" s="156"/>
      <c r="AR28" s="156"/>
      <c r="AS28" s="157"/>
      <c r="AT28" s="202"/>
      <c r="AU28" s="202"/>
      <c r="AV28" s="202"/>
      <c r="AW28" s="202"/>
      <c r="AX28" s="202"/>
      <c r="AY28" s="202"/>
      <c r="AZ28" s="112"/>
      <c r="BA28" s="113"/>
      <c r="BB28" s="112"/>
      <c r="BC28" s="113"/>
      <c r="BD28" s="89"/>
      <c r="BE28" s="153" t="s">
        <v>478</v>
      </c>
      <c r="BF28" s="153"/>
      <c r="BG28" s="153"/>
      <c r="BH28" s="153"/>
      <c r="BI28" s="153"/>
      <c r="BJ28" s="153"/>
      <c r="BK28" s="153"/>
      <c r="BL28" s="90"/>
      <c r="BM28" s="125"/>
      <c r="BN28" s="125"/>
      <c r="BO28" s="292"/>
      <c r="BP28" s="292"/>
      <c r="BQ28" s="124"/>
      <c r="BR28" s="125"/>
      <c r="BS28" s="125"/>
      <c r="BT28" s="126"/>
      <c r="BU28" s="124"/>
      <c r="BV28" s="125"/>
      <c r="BW28" s="125"/>
      <c r="BX28" s="126"/>
      <c r="BY28" s="124"/>
      <c r="BZ28" s="125"/>
      <c r="CA28" s="292"/>
      <c r="CB28" s="288"/>
      <c r="CC28" s="124"/>
      <c r="CD28" s="125"/>
      <c r="CE28" s="126"/>
      <c r="CF28" s="287"/>
      <c r="CG28" s="292"/>
      <c r="CH28" s="288"/>
      <c r="CI28" s="287"/>
      <c r="CJ28" s="288"/>
    </row>
    <row r="29" spans="1:88" s="6" customFormat="1" ht="7.5" customHeight="1">
      <c r="A29" s="256"/>
      <c r="B29" s="256"/>
      <c r="C29" s="112"/>
      <c r="D29" s="113"/>
      <c r="E29" s="174"/>
      <c r="F29" s="167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  <c r="R29" s="202"/>
      <c r="S29" s="202"/>
      <c r="T29" s="202"/>
      <c r="U29" s="202"/>
      <c r="V29" s="202"/>
      <c r="W29" s="202"/>
      <c r="X29" s="112"/>
      <c r="Y29" s="174"/>
      <c r="Z29" s="112"/>
      <c r="AA29" s="174"/>
      <c r="AB29" s="112"/>
      <c r="AC29" s="174"/>
      <c r="AD29" s="112"/>
      <c r="AE29" s="174"/>
      <c r="AF29" s="153"/>
      <c r="AG29" s="153"/>
      <c r="AH29" s="153"/>
      <c r="AI29" s="153"/>
      <c r="AJ29" s="153"/>
      <c r="AK29" s="154"/>
      <c r="AL29" s="202" t="s">
        <v>94</v>
      </c>
      <c r="AM29" s="202"/>
      <c r="AN29" s="202" t="s">
        <v>95</v>
      </c>
      <c r="AO29" s="202"/>
      <c r="AP29" s="202" t="s">
        <v>96</v>
      </c>
      <c r="AQ29" s="202"/>
      <c r="AR29" s="110" t="s">
        <v>102</v>
      </c>
      <c r="AS29" s="173"/>
      <c r="AT29" s="202"/>
      <c r="AU29" s="202"/>
      <c r="AV29" s="202"/>
      <c r="AW29" s="202"/>
      <c r="AX29" s="202"/>
      <c r="AY29" s="202"/>
      <c r="AZ29" s="112"/>
      <c r="BA29" s="113"/>
      <c r="BB29" s="112"/>
      <c r="BC29" s="113"/>
      <c r="BD29" s="89"/>
      <c r="BE29" s="153"/>
      <c r="BF29" s="153"/>
      <c r="BG29" s="153"/>
      <c r="BH29" s="153"/>
      <c r="BI29" s="153"/>
      <c r="BJ29" s="153"/>
      <c r="BK29" s="153"/>
      <c r="BL29" s="90"/>
      <c r="BM29" s="125"/>
      <c r="BN29" s="125"/>
      <c r="BO29" s="292"/>
      <c r="BP29" s="292"/>
      <c r="BQ29" s="124"/>
      <c r="BR29" s="125"/>
      <c r="BS29" s="125"/>
      <c r="BT29" s="126"/>
      <c r="BU29" s="124"/>
      <c r="BV29" s="125"/>
      <c r="BW29" s="125"/>
      <c r="BX29" s="126"/>
      <c r="BY29" s="124"/>
      <c r="BZ29" s="125"/>
      <c r="CA29" s="292"/>
      <c r="CB29" s="288"/>
      <c r="CC29" s="124"/>
      <c r="CD29" s="125"/>
      <c r="CE29" s="126"/>
      <c r="CF29" s="287"/>
      <c r="CG29" s="292"/>
      <c r="CH29" s="288"/>
      <c r="CI29" s="287"/>
      <c r="CJ29" s="288"/>
    </row>
    <row r="30" spans="1:88" s="6" customFormat="1" ht="7.5" customHeight="1">
      <c r="A30" s="256"/>
      <c r="B30" s="256"/>
      <c r="C30" s="112"/>
      <c r="D30" s="113"/>
      <c r="E30" s="174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R30" s="202"/>
      <c r="S30" s="202"/>
      <c r="T30" s="202"/>
      <c r="U30" s="202"/>
      <c r="V30" s="202"/>
      <c r="W30" s="202"/>
      <c r="X30" s="112"/>
      <c r="Y30" s="174"/>
      <c r="Z30" s="112"/>
      <c r="AA30" s="174"/>
      <c r="AB30" s="112"/>
      <c r="AC30" s="174"/>
      <c r="AD30" s="112"/>
      <c r="AE30" s="174"/>
      <c r="AF30" s="153"/>
      <c r="AG30" s="153"/>
      <c r="AH30" s="153"/>
      <c r="AI30" s="153"/>
      <c r="AJ30" s="153"/>
      <c r="AK30" s="154"/>
      <c r="AL30" s="202"/>
      <c r="AM30" s="202"/>
      <c r="AN30" s="202"/>
      <c r="AO30" s="202"/>
      <c r="AP30" s="202"/>
      <c r="AQ30" s="202"/>
      <c r="AR30" s="112"/>
      <c r="AS30" s="174"/>
      <c r="AT30" s="202"/>
      <c r="AU30" s="202"/>
      <c r="AV30" s="202"/>
      <c r="AW30" s="202"/>
      <c r="AX30" s="202"/>
      <c r="AY30" s="202"/>
      <c r="AZ30" s="112"/>
      <c r="BA30" s="113"/>
      <c r="BB30" s="112"/>
      <c r="BC30" s="113"/>
      <c r="BD30" s="89"/>
      <c r="BE30" s="153"/>
      <c r="BF30" s="153"/>
      <c r="BG30" s="153"/>
      <c r="BH30" s="153"/>
      <c r="BI30" s="153"/>
      <c r="BJ30" s="153"/>
      <c r="BK30" s="153"/>
      <c r="BL30" s="90"/>
      <c r="BM30" s="125"/>
      <c r="BN30" s="125"/>
      <c r="BO30" s="292"/>
      <c r="BP30" s="292"/>
      <c r="BQ30" s="124"/>
      <c r="BR30" s="125"/>
      <c r="BS30" s="125"/>
      <c r="BT30" s="126"/>
      <c r="BU30" s="124"/>
      <c r="BV30" s="125"/>
      <c r="BW30" s="125"/>
      <c r="BX30" s="126"/>
      <c r="BY30" s="124"/>
      <c r="BZ30" s="125"/>
      <c r="CA30" s="292"/>
      <c r="CB30" s="288"/>
      <c r="CC30" s="124"/>
      <c r="CD30" s="125"/>
      <c r="CE30" s="126"/>
      <c r="CF30" s="287"/>
      <c r="CG30" s="292"/>
      <c r="CH30" s="288"/>
      <c r="CI30" s="287"/>
      <c r="CJ30" s="288"/>
    </row>
    <row r="31" spans="1:88" s="6" customFormat="1" ht="7.5" customHeight="1">
      <c r="A31" s="256"/>
      <c r="B31" s="256"/>
      <c r="C31" s="112"/>
      <c r="D31" s="113"/>
      <c r="E31" s="174"/>
      <c r="F31" s="16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  <c r="R31" s="202"/>
      <c r="S31" s="202"/>
      <c r="T31" s="202"/>
      <c r="U31" s="202"/>
      <c r="V31" s="202"/>
      <c r="W31" s="202"/>
      <c r="X31" s="112"/>
      <c r="Y31" s="174"/>
      <c r="Z31" s="112"/>
      <c r="AA31" s="174"/>
      <c r="AB31" s="112"/>
      <c r="AC31" s="174"/>
      <c r="AD31" s="112"/>
      <c r="AE31" s="174"/>
      <c r="AF31" s="153"/>
      <c r="AG31" s="153"/>
      <c r="AH31" s="153"/>
      <c r="AI31" s="153"/>
      <c r="AJ31" s="153"/>
      <c r="AK31" s="154"/>
      <c r="AL31" s="202"/>
      <c r="AM31" s="202"/>
      <c r="AN31" s="202"/>
      <c r="AO31" s="202"/>
      <c r="AP31" s="202"/>
      <c r="AQ31" s="202"/>
      <c r="AR31" s="112"/>
      <c r="AS31" s="174"/>
      <c r="AT31" s="202"/>
      <c r="AU31" s="202"/>
      <c r="AV31" s="202"/>
      <c r="AW31" s="202"/>
      <c r="AX31" s="202"/>
      <c r="AY31" s="202"/>
      <c r="AZ31" s="112"/>
      <c r="BA31" s="113"/>
      <c r="BB31" s="112"/>
      <c r="BC31" s="113"/>
      <c r="BD31" s="89"/>
      <c r="BE31" s="153"/>
      <c r="BF31" s="153"/>
      <c r="BG31" s="153"/>
      <c r="BH31" s="153"/>
      <c r="BI31" s="153"/>
      <c r="BJ31" s="153"/>
      <c r="BK31" s="153"/>
      <c r="BL31" s="90"/>
      <c r="BM31" s="125"/>
      <c r="BN31" s="125"/>
      <c r="BO31" s="292"/>
      <c r="BP31" s="292"/>
      <c r="BQ31" s="124"/>
      <c r="BR31" s="125"/>
      <c r="BS31" s="125"/>
      <c r="BT31" s="126"/>
      <c r="BU31" s="124"/>
      <c r="BV31" s="125"/>
      <c r="BW31" s="125"/>
      <c r="BX31" s="126"/>
      <c r="BY31" s="124"/>
      <c r="BZ31" s="125"/>
      <c r="CA31" s="292"/>
      <c r="CB31" s="288"/>
      <c r="CC31" s="124"/>
      <c r="CD31" s="125"/>
      <c r="CE31" s="126"/>
      <c r="CF31" s="287"/>
      <c r="CG31" s="292"/>
      <c r="CH31" s="288"/>
      <c r="CI31" s="287"/>
      <c r="CJ31" s="288"/>
    </row>
    <row r="32" spans="1:88" s="6" customFormat="1" ht="7.5" customHeight="1">
      <c r="A32" s="256"/>
      <c r="B32" s="256"/>
      <c r="C32" s="112"/>
      <c r="D32" s="113"/>
      <c r="E32" s="174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202"/>
      <c r="S32" s="202"/>
      <c r="T32" s="202"/>
      <c r="U32" s="202"/>
      <c r="V32" s="202"/>
      <c r="W32" s="202"/>
      <c r="X32" s="112"/>
      <c r="Y32" s="174"/>
      <c r="Z32" s="112"/>
      <c r="AA32" s="174"/>
      <c r="AB32" s="112"/>
      <c r="AC32" s="174"/>
      <c r="AD32" s="112"/>
      <c r="AE32" s="174"/>
      <c r="AF32" s="153"/>
      <c r="AG32" s="153"/>
      <c r="AH32" s="153"/>
      <c r="AI32" s="153"/>
      <c r="AJ32" s="153"/>
      <c r="AK32" s="154"/>
      <c r="AL32" s="202"/>
      <c r="AM32" s="202"/>
      <c r="AN32" s="202"/>
      <c r="AO32" s="202"/>
      <c r="AP32" s="202"/>
      <c r="AQ32" s="202"/>
      <c r="AR32" s="112"/>
      <c r="AS32" s="174"/>
      <c r="AT32" s="202"/>
      <c r="AU32" s="202"/>
      <c r="AV32" s="202"/>
      <c r="AW32" s="202"/>
      <c r="AX32" s="202"/>
      <c r="AY32" s="202"/>
      <c r="AZ32" s="112"/>
      <c r="BA32" s="113"/>
      <c r="BB32" s="112"/>
      <c r="BC32" s="113"/>
      <c r="BD32" s="89"/>
      <c r="BE32" s="153"/>
      <c r="BF32" s="153"/>
      <c r="BG32" s="153"/>
      <c r="BH32" s="153"/>
      <c r="BI32" s="153"/>
      <c r="BJ32" s="153"/>
      <c r="BK32" s="153"/>
      <c r="BL32" s="90"/>
      <c r="BM32" s="125"/>
      <c r="BN32" s="125"/>
      <c r="BO32" s="292"/>
      <c r="BP32" s="292"/>
      <c r="BQ32" s="124"/>
      <c r="BR32" s="125"/>
      <c r="BS32" s="125"/>
      <c r="BT32" s="126"/>
      <c r="BU32" s="124"/>
      <c r="BV32" s="125"/>
      <c r="BW32" s="125"/>
      <c r="BX32" s="126"/>
      <c r="BY32" s="124"/>
      <c r="BZ32" s="125"/>
      <c r="CA32" s="292"/>
      <c r="CB32" s="288"/>
      <c r="CC32" s="124"/>
      <c r="CD32" s="125"/>
      <c r="CE32" s="126"/>
      <c r="CF32" s="287"/>
      <c r="CG32" s="292"/>
      <c r="CH32" s="288"/>
      <c r="CI32" s="287"/>
      <c r="CJ32" s="288"/>
    </row>
    <row r="33" spans="1:88" s="6" customFormat="1" ht="7.5" customHeight="1">
      <c r="A33" s="256"/>
      <c r="B33" s="256"/>
      <c r="C33" s="112"/>
      <c r="D33" s="113"/>
      <c r="E33" s="174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202"/>
      <c r="S33" s="202"/>
      <c r="T33" s="202"/>
      <c r="U33" s="202"/>
      <c r="V33" s="202"/>
      <c r="W33" s="202"/>
      <c r="X33" s="112"/>
      <c r="Y33" s="174"/>
      <c r="Z33" s="112"/>
      <c r="AA33" s="174"/>
      <c r="AB33" s="112"/>
      <c r="AC33" s="174"/>
      <c r="AD33" s="112"/>
      <c r="AE33" s="174"/>
      <c r="AF33" s="153"/>
      <c r="AG33" s="153"/>
      <c r="AH33" s="153"/>
      <c r="AI33" s="153"/>
      <c r="AJ33" s="153"/>
      <c r="AK33" s="154"/>
      <c r="AL33" s="202"/>
      <c r="AM33" s="202"/>
      <c r="AN33" s="202"/>
      <c r="AO33" s="202"/>
      <c r="AP33" s="202"/>
      <c r="AQ33" s="202"/>
      <c r="AR33" s="112"/>
      <c r="AS33" s="174"/>
      <c r="AT33" s="202"/>
      <c r="AU33" s="202"/>
      <c r="AV33" s="202"/>
      <c r="AW33" s="202"/>
      <c r="AX33" s="202"/>
      <c r="AY33" s="202"/>
      <c r="AZ33" s="112"/>
      <c r="BA33" s="113"/>
      <c r="BB33" s="112"/>
      <c r="BC33" s="113"/>
      <c r="BD33" s="89"/>
      <c r="BE33" s="153"/>
      <c r="BF33" s="153"/>
      <c r="BG33" s="153"/>
      <c r="BH33" s="153"/>
      <c r="BI33" s="153"/>
      <c r="BJ33" s="153"/>
      <c r="BK33" s="153"/>
      <c r="BL33" s="90"/>
      <c r="BM33" s="125"/>
      <c r="BN33" s="125"/>
      <c r="BO33" s="292"/>
      <c r="BP33" s="292"/>
      <c r="BQ33" s="124"/>
      <c r="BR33" s="125"/>
      <c r="BS33" s="125"/>
      <c r="BT33" s="126"/>
      <c r="BU33" s="124"/>
      <c r="BV33" s="125"/>
      <c r="BW33" s="125"/>
      <c r="BX33" s="126"/>
      <c r="BY33" s="124"/>
      <c r="BZ33" s="125"/>
      <c r="CA33" s="292"/>
      <c r="CB33" s="288"/>
      <c r="CC33" s="124"/>
      <c r="CD33" s="125"/>
      <c r="CE33" s="126"/>
      <c r="CF33" s="287"/>
      <c r="CG33" s="292"/>
      <c r="CH33" s="288"/>
      <c r="CI33" s="287"/>
      <c r="CJ33" s="288"/>
    </row>
    <row r="34" spans="1:88" s="6" customFormat="1" ht="7.5" customHeight="1">
      <c r="A34" s="256"/>
      <c r="B34" s="256"/>
      <c r="C34" s="112"/>
      <c r="D34" s="113"/>
      <c r="E34" s="174"/>
      <c r="F34" s="167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202"/>
      <c r="S34" s="202"/>
      <c r="T34" s="202"/>
      <c r="U34" s="202"/>
      <c r="V34" s="202"/>
      <c r="W34" s="202"/>
      <c r="X34" s="112"/>
      <c r="Y34" s="174"/>
      <c r="Z34" s="112"/>
      <c r="AA34" s="174"/>
      <c r="AB34" s="112"/>
      <c r="AC34" s="174"/>
      <c r="AD34" s="112"/>
      <c r="AE34" s="174"/>
      <c r="AF34" s="153"/>
      <c r="AG34" s="153"/>
      <c r="AH34" s="153"/>
      <c r="AI34" s="153"/>
      <c r="AJ34" s="153"/>
      <c r="AK34" s="154"/>
      <c r="AL34" s="202"/>
      <c r="AM34" s="202"/>
      <c r="AN34" s="202"/>
      <c r="AO34" s="202"/>
      <c r="AP34" s="202"/>
      <c r="AQ34" s="202"/>
      <c r="AR34" s="112"/>
      <c r="AS34" s="174"/>
      <c r="AT34" s="202"/>
      <c r="AU34" s="202"/>
      <c r="AV34" s="202"/>
      <c r="AW34" s="202"/>
      <c r="AX34" s="202"/>
      <c r="AY34" s="202"/>
      <c r="AZ34" s="112"/>
      <c r="BA34" s="113"/>
      <c r="BB34" s="112"/>
      <c r="BC34" s="113"/>
      <c r="BD34" s="89"/>
      <c r="BE34" s="83"/>
      <c r="BF34" s="84"/>
      <c r="BG34" s="84"/>
      <c r="BH34" s="84" t="s">
        <v>484</v>
      </c>
      <c r="BI34" s="84"/>
      <c r="BJ34" s="84"/>
      <c r="BK34" s="84"/>
      <c r="BL34" s="85"/>
      <c r="BM34" s="125"/>
      <c r="BN34" s="125"/>
      <c r="BO34" s="292"/>
      <c r="BP34" s="292"/>
      <c r="BQ34" s="124"/>
      <c r="BR34" s="125"/>
      <c r="BS34" s="125"/>
      <c r="BT34" s="126"/>
      <c r="BU34" s="124"/>
      <c r="BV34" s="125"/>
      <c r="BW34" s="125"/>
      <c r="BX34" s="126"/>
      <c r="BY34" s="124"/>
      <c r="BZ34" s="125"/>
      <c r="CA34" s="292"/>
      <c r="CB34" s="288"/>
      <c r="CC34" s="124"/>
      <c r="CD34" s="125"/>
      <c r="CE34" s="126"/>
      <c r="CF34" s="287"/>
      <c r="CG34" s="292"/>
      <c r="CH34" s="288"/>
      <c r="CI34" s="287"/>
      <c r="CJ34" s="288"/>
    </row>
    <row r="35" spans="1:88" s="6" customFormat="1" ht="7.5" customHeight="1">
      <c r="A35" s="256"/>
      <c r="B35" s="256"/>
      <c r="C35" s="112"/>
      <c r="D35" s="113"/>
      <c r="E35" s="174"/>
      <c r="F35" s="167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202"/>
      <c r="S35" s="202"/>
      <c r="T35" s="202"/>
      <c r="U35" s="202"/>
      <c r="V35" s="202"/>
      <c r="W35" s="202"/>
      <c r="X35" s="112"/>
      <c r="Y35" s="174"/>
      <c r="Z35" s="112"/>
      <c r="AA35" s="174"/>
      <c r="AB35" s="112"/>
      <c r="AC35" s="174"/>
      <c r="AD35" s="112"/>
      <c r="AE35" s="174"/>
      <c r="AF35" s="153"/>
      <c r="AG35" s="153"/>
      <c r="AH35" s="153"/>
      <c r="AI35" s="153"/>
      <c r="AJ35" s="153"/>
      <c r="AK35" s="154"/>
      <c r="AL35" s="202"/>
      <c r="AM35" s="202"/>
      <c r="AN35" s="202"/>
      <c r="AO35" s="202"/>
      <c r="AP35" s="202"/>
      <c r="AQ35" s="202"/>
      <c r="AR35" s="112"/>
      <c r="AS35" s="174"/>
      <c r="AT35" s="202"/>
      <c r="AU35" s="202"/>
      <c r="AV35" s="202"/>
      <c r="AW35" s="202"/>
      <c r="AX35" s="202"/>
      <c r="AY35" s="202"/>
      <c r="AZ35" s="112"/>
      <c r="BA35" s="113"/>
      <c r="BB35" s="112"/>
      <c r="BC35" s="113"/>
      <c r="BD35" s="89"/>
      <c r="BE35" s="83"/>
      <c r="BF35" s="84"/>
      <c r="BG35" s="84" t="s">
        <v>484</v>
      </c>
      <c r="BH35" s="84"/>
      <c r="BI35" s="84"/>
      <c r="BJ35" s="84"/>
      <c r="BK35" s="84"/>
      <c r="BL35" s="85"/>
      <c r="BM35" s="125"/>
      <c r="BN35" s="125"/>
      <c r="BO35" s="292"/>
      <c r="BP35" s="292"/>
      <c r="BQ35" s="124"/>
      <c r="BR35" s="125"/>
      <c r="BS35" s="125"/>
      <c r="BT35" s="126"/>
      <c r="BU35" s="124"/>
      <c r="BV35" s="125"/>
      <c r="BW35" s="125"/>
      <c r="BX35" s="126"/>
      <c r="BY35" s="124"/>
      <c r="BZ35" s="125"/>
      <c r="CA35" s="292"/>
      <c r="CB35" s="288"/>
      <c r="CC35" s="124"/>
      <c r="CD35" s="125"/>
      <c r="CE35" s="126"/>
      <c r="CF35" s="287"/>
      <c r="CG35" s="292"/>
      <c r="CH35" s="288"/>
      <c r="CI35" s="287"/>
      <c r="CJ35" s="288"/>
    </row>
    <row r="36" spans="1:88" s="6" customFormat="1" ht="7.5" customHeight="1">
      <c r="A36" s="256"/>
      <c r="B36" s="256"/>
      <c r="C36" s="112"/>
      <c r="D36" s="113"/>
      <c r="E36" s="174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9"/>
      <c r="R36" s="202"/>
      <c r="S36" s="202"/>
      <c r="T36" s="202"/>
      <c r="U36" s="202"/>
      <c r="V36" s="202"/>
      <c r="W36" s="202"/>
      <c r="X36" s="112"/>
      <c r="Y36" s="174"/>
      <c r="Z36" s="112"/>
      <c r="AA36" s="174"/>
      <c r="AB36" s="112"/>
      <c r="AC36" s="174"/>
      <c r="AD36" s="112"/>
      <c r="AE36" s="174"/>
      <c r="AF36" s="153"/>
      <c r="AG36" s="153"/>
      <c r="AH36" s="153"/>
      <c r="AI36" s="153"/>
      <c r="AJ36" s="153"/>
      <c r="AK36" s="154"/>
      <c r="AL36" s="202"/>
      <c r="AM36" s="202"/>
      <c r="AN36" s="202"/>
      <c r="AO36" s="202"/>
      <c r="AP36" s="202"/>
      <c r="AQ36" s="202"/>
      <c r="AR36" s="112"/>
      <c r="AS36" s="174"/>
      <c r="AT36" s="202"/>
      <c r="AU36" s="202"/>
      <c r="AV36" s="202"/>
      <c r="AW36" s="202"/>
      <c r="AX36" s="202"/>
      <c r="AY36" s="202"/>
      <c r="AZ36" s="112"/>
      <c r="BA36" s="113"/>
      <c r="BB36" s="112"/>
      <c r="BC36" s="113"/>
      <c r="BD36" s="89"/>
      <c r="BE36" s="83"/>
      <c r="BF36" s="84"/>
      <c r="BG36" s="84"/>
      <c r="BH36" s="84"/>
      <c r="BI36" s="84"/>
      <c r="BJ36" s="84"/>
      <c r="BK36" s="84"/>
      <c r="BL36" s="85"/>
      <c r="BM36" s="125"/>
      <c r="BN36" s="125"/>
      <c r="BO36" s="292"/>
      <c r="BP36" s="292"/>
      <c r="BQ36" s="124"/>
      <c r="BR36" s="125"/>
      <c r="BS36" s="125"/>
      <c r="BT36" s="126"/>
      <c r="BU36" s="301" t="str">
        <f>Library!A100</f>
        <v>STK / CM</v>
      </c>
      <c r="BV36" s="302"/>
      <c r="BW36" s="302"/>
      <c r="BX36" s="303"/>
      <c r="BY36" s="301" t="str">
        <f>Library!A100</f>
        <v>STK / CM</v>
      </c>
      <c r="BZ36" s="302"/>
      <c r="CA36" s="302"/>
      <c r="CB36" s="303"/>
      <c r="CC36" s="124"/>
      <c r="CD36" s="125"/>
      <c r="CE36" s="126"/>
      <c r="CF36" s="287"/>
      <c r="CG36" s="292"/>
      <c r="CH36" s="288"/>
      <c r="CI36" s="287"/>
      <c r="CJ36" s="288"/>
    </row>
    <row r="37" spans="1:88" s="6" customFormat="1" ht="7.5" customHeight="1">
      <c r="A37" s="256"/>
      <c r="B37" s="256"/>
      <c r="C37" s="175"/>
      <c r="D37" s="176"/>
      <c r="E37" s="177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2"/>
      <c r="R37" s="202"/>
      <c r="S37" s="202"/>
      <c r="T37" s="202"/>
      <c r="U37" s="202"/>
      <c r="V37" s="202"/>
      <c r="W37" s="202"/>
      <c r="X37" s="175"/>
      <c r="Y37" s="177"/>
      <c r="Z37" s="175"/>
      <c r="AA37" s="177"/>
      <c r="AB37" s="175"/>
      <c r="AC37" s="177"/>
      <c r="AD37" s="175"/>
      <c r="AE37" s="177"/>
      <c r="AF37" s="156"/>
      <c r="AG37" s="156"/>
      <c r="AH37" s="156"/>
      <c r="AI37" s="156"/>
      <c r="AJ37" s="156"/>
      <c r="AK37" s="157"/>
      <c r="AL37" s="202"/>
      <c r="AM37" s="202"/>
      <c r="AN37" s="202"/>
      <c r="AO37" s="202"/>
      <c r="AP37" s="202"/>
      <c r="AQ37" s="202"/>
      <c r="AR37" s="175"/>
      <c r="AS37" s="177"/>
      <c r="AT37" s="202"/>
      <c r="AU37" s="202"/>
      <c r="AV37" s="202"/>
      <c r="AW37" s="202"/>
      <c r="AX37" s="202"/>
      <c r="AY37" s="202"/>
      <c r="AZ37" s="112"/>
      <c r="BA37" s="113"/>
      <c r="BB37" s="112"/>
      <c r="BC37" s="113"/>
      <c r="BD37" s="89"/>
      <c r="BE37" s="83"/>
      <c r="BF37" s="84"/>
      <c r="BG37" s="84"/>
      <c r="BH37" s="84"/>
      <c r="BI37" s="84"/>
      <c r="BJ37" s="84"/>
      <c r="BK37" s="84"/>
      <c r="BL37" s="85"/>
      <c r="BM37" s="128"/>
      <c r="BN37" s="128"/>
      <c r="BO37" s="293"/>
      <c r="BP37" s="293"/>
      <c r="BQ37" s="127"/>
      <c r="BR37" s="128"/>
      <c r="BS37" s="128"/>
      <c r="BT37" s="129"/>
      <c r="BU37" s="304"/>
      <c r="BV37" s="305"/>
      <c r="BW37" s="305"/>
      <c r="BX37" s="306"/>
      <c r="BY37" s="304"/>
      <c r="BZ37" s="305"/>
      <c r="CA37" s="305"/>
      <c r="CB37" s="306"/>
      <c r="CC37" s="127"/>
      <c r="CD37" s="128"/>
      <c r="CE37" s="129"/>
      <c r="CF37" s="289"/>
      <c r="CG37" s="293"/>
      <c r="CH37" s="290"/>
      <c r="CI37" s="289"/>
      <c r="CJ37" s="290"/>
    </row>
    <row r="38" spans="1:88" s="7" customFormat="1" ht="7.5" customHeight="1">
      <c r="A38" s="114"/>
      <c r="B38" s="115"/>
      <c r="C38" s="114"/>
      <c r="D38" s="107"/>
      <c r="E38" s="115"/>
      <c r="F38" s="114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15"/>
      <c r="R38" s="120"/>
      <c r="S38" s="120"/>
      <c r="T38" s="120"/>
      <c r="U38" s="120"/>
      <c r="V38" s="120"/>
      <c r="W38" s="120"/>
      <c r="X38" s="114"/>
      <c r="Y38" s="115"/>
      <c r="Z38" s="114"/>
      <c r="AA38" s="115"/>
      <c r="AB38" s="114"/>
      <c r="AC38" s="115"/>
      <c r="AD38" s="114"/>
      <c r="AE38" s="115"/>
      <c r="AF38" s="114"/>
      <c r="AG38" s="107"/>
      <c r="AH38" s="107"/>
      <c r="AI38" s="107"/>
      <c r="AJ38" s="107"/>
      <c r="AK38" s="115"/>
      <c r="AL38" s="114"/>
      <c r="AM38" s="115"/>
      <c r="AN38" s="114"/>
      <c r="AO38" s="115"/>
      <c r="AP38" s="114"/>
      <c r="AQ38" s="115"/>
      <c r="AR38" s="114"/>
      <c r="AS38" s="115"/>
      <c r="AT38" s="114"/>
      <c r="AU38" s="115"/>
      <c r="AV38" s="114"/>
      <c r="AW38" s="115"/>
      <c r="AX38" s="114"/>
      <c r="AY38" s="107"/>
      <c r="AZ38" s="114"/>
      <c r="BA38" s="115"/>
      <c r="BB38" s="114"/>
      <c r="BC38" s="115"/>
      <c r="BD38" s="114"/>
      <c r="BE38" s="107"/>
      <c r="BF38" s="107"/>
      <c r="BG38" s="107"/>
      <c r="BH38" s="107"/>
      <c r="BI38" s="107"/>
      <c r="BJ38" s="107"/>
      <c r="BK38" s="107"/>
      <c r="BL38" s="115"/>
      <c r="BM38" s="178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279"/>
      <c r="CD38" s="280"/>
      <c r="CE38" s="281"/>
      <c r="CF38" s="279"/>
      <c r="CG38" s="280"/>
      <c r="CH38" s="281"/>
      <c r="CI38" s="279"/>
      <c r="CJ38" s="281"/>
    </row>
    <row r="39" spans="1:88" s="7" customFormat="1" ht="7.5" customHeight="1">
      <c r="A39" s="116"/>
      <c r="B39" s="117"/>
      <c r="C39" s="116"/>
      <c r="D39" s="97"/>
      <c r="E39" s="117"/>
      <c r="F39" s="116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117"/>
      <c r="R39" s="120"/>
      <c r="S39" s="120"/>
      <c r="T39" s="120"/>
      <c r="U39" s="120"/>
      <c r="V39" s="120"/>
      <c r="W39" s="120"/>
      <c r="X39" s="116"/>
      <c r="Y39" s="117"/>
      <c r="Z39" s="116"/>
      <c r="AA39" s="117"/>
      <c r="AB39" s="116"/>
      <c r="AC39" s="117"/>
      <c r="AD39" s="116"/>
      <c r="AE39" s="117"/>
      <c r="AF39" s="116"/>
      <c r="AG39" s="97"/>
      <c r="AH39" s="97"/>
      <c r="AI39" s="97"/>
      <c r="AJ39" s="97"/>
      <c r="AK39" s="117"/>
      <c r="AL39" s="116"/>
      <c r="AM39" s="117"/>
      <c r="AN39" s="116"/>
      <c r="AO39" s="117"/>
      <c r="AP39" s="116"/>
      <c r="AQ39" s="117"/>
      <c r="AR39" s="116"/>
      <c r="AS39" s="117"/>
      <c r="AT39" s="116"/>
      <c r="AU39" s="117"/>
      <c r="AV39" s="116"/>
      <c r="AW39" s="117"/>
      <c r="AX39" s="116"/>
      <c r="AY39" s="97"/>
      <c r="AZ39" s="116"/>
      <c r="BA39" s="117"/>
      <c r="BB39" s="116"/>
      <c r="BC39" s="117"/>
      <c r="BD39" s="116"/>
      <c r="BE39" s="97"/>
      <c r="BF39" s="97"/>
      <c r="BG39" s="97"/>
      <c r="BH39" s="97"/>
      <c r="BI39" s="97"/>
      <c r="BJ39" s="97"/>
      <c r="BK39" s="97"/>
      <c r="BL39" s="117"/>
      <c r="BM39" s="178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282"/>
      <c r="CD39" s="283"/>
      <c r="CE39" s="284"/>
      <c r="CF39" s="282"/>
      <c r="CG39" s="283"/>
      <c r="CH39" s="284"/>
      <c r="CI39" s="282"/>
      <c r="CJ39" s="284"/>
    </row>
    <row r="40" spans="1:88" s="7" customFormat="1" ht="7.5" customHeight="1">
      <c r="A40" s="114"/>
      <c r="B40" s="115"/>
      <c r="C40" s="114"/>
      <c r="D40" s="107"/>
      <c r="E40" s="115"/>
      <c r="F40" s="114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15"/>
      <c r="R40" s="120"/>
      <c r="S40" s="120"/>
      <c r="T40" s="120"/>
      <c r="U40" s="120"/>
      <c r="V40" s="120"/>
      <c r="W40" s="120"/>
      <c r="X40" s="114"/>
      <c r="Y40" s="115"/>
      <c r="Z40" s="114"/>
      <c r="AA40" s="115"/>
      <c r="AB40" s="114"/>
      <c r="AC40" s="115"/>
      <c r="AD40" s="114"/>
      <c r="AE40" s="115"/>
      <c r="AF40" s="114"/>
      <c r="AG40" s="107"/>
      <c r="AH40" s="107"/>
      <c r="AI40" s="107"/>
      <c r="AJ40" s="107"/>
      <c r="AK40" s="115"/>
      <c r="AL40" s="114"/>
      <c r="AM40" s="107"/>
      <c r="AN40" s="114"/>
      <c r="AO40" s="115"/>
      <c r="AP40" s="114"/>
      <c r="AQ40" s="115"/>
      <c r="AR40" s="114"/>
      <c r="AS40" s="115"/>
      <c r="AT40" s="114"/>
      <c r="AU40" s="115"/>
      <c r="AV40" s="114"/>
      <c r="AW40" s="115"/>
      <c r="AX40" s="114"/>
      <c r="AY40" s="107"/>
      <c r="AZ40" s="114"/>
      <c r="BA40" s="115"/>
      <c r="BB40" s="114"/>
      <c r="BC40" s="115"/>
      <c r="BD40" s="114"/>
      <c r="BE40" s="107"/>
      <c r="BF40" s="107"/>
      <c r="BG40" s="107"/>
      <c r="BH40" s="107"/>
      <c r="BI40" s="107"/>
      <c r="BJ40" s="107"/>
      <c r="BK40" s="107"/>
      <c r="BL40" s="115"/>
      <c r="BM40" s="178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279"/>
      <c r="CD40" s="280"/>
      <c r="CE40" s="281"/>
      <c r="CF40" s="279"/>
      <c r="CG40" s="280"/>
      <c r="CH40" s="281"/>
      <c r="CI40" s="279"/>
      <c r="CJ40" s="281"/>
    </row>
    <row r="41" spans="1:88" s="7" customFormat="1" ht="7.5" customHeight="1">
      <c r="A41" s="116"/>
      <c r="B41" s="117"/>
      <c r="C41" s="116"/>
      <c r="D41" s="97"/>
      <c r="E41" s="117"/>
      <c r="F41" s="11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117"/>
      <c r="R41" s="120"/>
      <c r="S41" s="120"/>
      <c r="T41" s="120"/>
      <c r="U41" s="120"/>
      <c r="V41" s="120"/>
      <c r="W41" s="120"/>
      <c r="X41" s="116"/>
      <c r="Y41" s="117"/>
      <c r="Z41" s="116"/>
      <c r="AA41" s="117"/>
      <c r="AB41" s="116"/>
      <c r="AC41" s="117"/>
      <c r="AD41" s="116"/>
      <c r="AE41" s="117"/>
      <c r="AF41" s="116"/>
      <c r="AG41" s="97"/>
      <c r="AH41" s="97"/>
      <c r="AI41" s="97"/>
      <c r="AJ41" s="97"/>
      <c r="AK41" s="117"/>
      <c r="AL41" s="116"/>
      <c r="AM41" s="97"/>
      <c r="AN41" s="116"/>
      <c r="AO41" s="117"/>
      <c r="AP41" s="116"/>
      <c r="AQ41" s="117"/>
      <c r="AR41" s="116"/>
      <c r="AS41" s="117"/>
      <c r="AT41" s="116"/>
      <c r="AU41" s="117"/>
      <c r="AV41" s="116"/>
      <c r="AW41" s="117"/>
      <c r="AX41" s="116"/>
      <c r="AY41" s="97"/>
      <c r="AZ41" s="116"/>
      <c r="BA41" s="117"/>
      <c r="BB41" s="116"/>
      <c r="BC41" s="117"/>
      <c r="BD41" s="116"/>
      <c r="BE41" s="97"/>
      <c r="BF41" s="97"/>
      <c r="BG41" s="97"/>
      <c r="BH41" s="97"/>
      <c r="BI41" s="97"/>
      <c r="BJ41" s="97"/>
      <c r="BK41" s="97"/>
      <c r="BL41" s="117"/>
      <c r="BM41" s="178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282"/>
      <c r="CD41" s="283"/>
      <c r="CE41" s="284"/>
      <c r="CF41" s="282"/>
      <c r="CG41" s="283"/>
      <c r="CH41" s="284"/>
      <c r="CI41" s="282"/>
      <c r="CJ41" s="284"/>
    </row>
    <row r="42" spans="1:88" s="7" customFormat="1" ht="7.5" customHeight="1">
      <c r="A42" s="114"/>
      <c r="B42" s="115"/>
      <c r="C42" s="114"/>
      <c r="D42" s="107"/>
      <c r="E42" s="115"/>
      <c r="F42" s="11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15"/>
      <c r="R42" s="120"/>
      <c r="S42" s="120"/>
      <c r="T42" s="120"/>
      <c r="U42" s="120"/>
      <c r="V42" s="120"/>
      <c r="W42" s="120"/>
      <c r="X42" s="114"/>
      <c r="Y42" s="115"/>
      <c r="Z42" s="114"/>
      <c r="AA42" s="115"/>
      <c r="AB42" s="114"/>
      <c r="AC42" s="115"/>
      <c r="AD42" s="114"/>
      <c r="AE42" s="115"/>
      <c r="AF42" s="114"/>
      <c r="AG42" s="107"/>
      <c r="AH42" s="107"/>
      <c r="AI42" s="107"/>
      <c r="AJ42" s="107"/>
      <c r="AK42" s="115"/>
      <c r="AL42" s="114"/>
      <c r="AM42" s="107"/>
      <c r="AN42" s="114"/>
      <c r="AO42" s="115"/>
      <c r="AP42" s="114"/>
      <c r="AQ42" s="115"/>
      <c r="AR42" s="114"/>
      <c r="AS42" s="115"/>
      <c r="AT42" s="114"/>
      <c r="AU42" s="115"/>
      <c r="AV42" s="114"/>
      <c r="AW42" s="115"/>
      <c r="AX42" s="114"/>
      <c r="AY42" s="107"/>
      <c r="AZ42" s="114"/>
      <c r="BA42" s="115"/>
      <c r="BB42" s="114"/>
      <c r="BC42" s="115"/>
      <c r="BD42" s="114"/>
      <c r="BE42" s="107"/>
      <c r="BF42" s="107"/>
      <c r="BG42" s="107"/>
      <c r="BH42" s="107"/>
      <c r="BI42" s="107"/>
      <c r="BJ42" s="107"/>
      <c r="BK42" s="107"/>
      <c r="BL42" s="115"/>
      <c r="BM42" s="178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279"/>
      <c r="CD42" s="280"/>
      <c r="CE42" s="281"/>
      <c r="CF42" s="279"/>
      <c r="CG42" s="280"/>
      <c r="CH42" s="281"/>
      <c r="CI42" s="279"/>
      <c r="CJ42" s="281"/>
    </row>
    <row r="43" spans="1:88" s="7" customFormat="1" ht="7.5" customHeight="1">
      <c r="A43" s="116"/>
      <c r="B43" s="117"/>
      <c r="C43" s="116"/>
      <c r="D43" s="97"/>
      <c r="E43" s="117"/>
      <c r="F43" s="11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17"/>
      <c r="R43" s="120"/>
      <c r="S43" s="120"/>
      <c r="T43" s="120"/>
      <c r="U43" s="120"/>
      <c r="V43" s="120"/>
      <c r="W43" s="120"/>
      <c r="X43" s="116"/>
      <c r="Y43" s="117"/>
      <c r="Z43" s="116"/>
      <c r="AA43" s="117"/>
      <c r="AB43" s="116"/>
      <c r="AC43" s="117"/>
      <c r="AD43" s="116"/>
      <c r="AE43" s="117"/>
      <c r="AF43" s="116"/>
      <c r="AG43" s="97"/>
      <c r="AH43" s="97"/>
      <c r="AI43" s="97"/>
      <c r="AJ43" s="97"/>
      <c r="AK43" s="117"/>
      <c r="AL43" s="116"/>
      <c r="AM43" s="97"/>
      <c r="AN43" s="116"/>
      <c r="AO43" s="117"/>
      <c r="AP43" s="116"/>
      <c r="AQ43" s="117"/>
      <c r="AR43" s="116"/>
      <c r="AS43" s="117"/>
      <c r="AT43" s="116"/>
      <c r="AU43" s="117"/>
      <c r="AV43" s="116"/>
      <c r="AW43" s="117"/>
      <c r="AX43" s="116"/>
      <c r="AY43" s="97"/>
      <c r="AZ43" s="116"/>
      <c r="BA43" s="117"/>
      <c r="BB43" s="116"/>
      <c r="BC43" s="117"/>
      <c r="BD43" s="116"/>
      <c r="BE43" s="97"/>
      <c r="BF43" s="97"/>
      <c r="BG43" s="97"/>
      <c r="BH43" s="97"/>
      <c r="BI43" s="97"/>
      <c r="BJ43" s="97"/>
      <c r="BK43" s="97"/>
      <c r="BL43" s="117"/>
      <c r="BM43" s="178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282"/>
      <c r="CD43" s="283"/>
      <c r="CE43" s="284"/>
      <c r="CF43" s="282"/>
      <c r="CG43" s="283"/>
      <c r="CH43" s="284"/>
      <c r="CI43" s="282"/>
      <c r="CJ43" s="284"/>
    </row>
    <row r="44" spans="1:88" s="7" customFormat="1" ht="7.5" customHeight="1">
      <c r="A44" s="114"/>
      <c r="B44" s="115"/>
      <c r="C44" s="114"/>
      <c r="D44" s="107"/>
      <c r="E44" s="115"/>
      <c r="F44" s="114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15"/>
      <c r="R44" s="120"/>
      <c r="S44" s="120"/>
      <c r="T44" s="120"/>
      <c r="U44" s="120"/>
      <c r="V44" s="120"/>
      <c r="W44" s="120"/>
      <c r="X44" s="114"/>
      <c r="Y44" s="115"/>
      <c r="Z44" s="114"/>
      <c r="AA44" s="115"/>
      <c r="AB44" s="114"/>
      <c r="AC44" s="115"/>
      <c r="AD44" s="114"/>
      <c r="AE44" s="115"/>
      <c r="AF44" s="114"/>
      <c r="AG44" s="107"/>
      <c r="AH44" s="107"/>
      <c r="AI44" s="107"/>
      <c r="AJ44" s="107"/>
      <c r="AK44" s="115"/>
      <c r="AL44" s="114"/>
      <c r="AM44" s="107"/>
      <c r="AN44" s="114"/>
      <c r="AO44" s="115"/>
      <c r="AP44" s="114"/>
      <c r="AQ44" s="115"/>
      <c r="AR44" s="114"/>
      <c r="AS44" s="115"/>
      <c r="AT44" s="114"/>
      <c r="AU44" s="115"/>
      <c r="AV44" s="114"/>
      <c r="AW44" s="115"/>
      <c r="AX44" s="114"/>
      <c r="AY44" s="107"/>
      <c r="AZ44" s="114"/>
      <c r="BA44" s="115"/>
      <c r="BB44" s="114"/>
      <c r="BC44" s="115"/>
      <c r="BD44" s="114"/>
      <c r="BE44" s="107"/>
      <c r="BF44" s="107"/>
      <c r="BG44" s="107"/>
      <c r="BH44" s="107"/>
      <c r="BI44" s="107"/>
      <c r="BJ44" s="107"/>
      <c r="BK44" s="107"/>
      <c r="BL44" s="115"/>
      <c r="BM44" s="178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279"/>
      <c r="CD44" s="280"/>
      <c r="CE44" s="281"/>
      <c r="CF44" s="279"/>
      <c r="CG44" s="280"/>
      <c r="CH44" s="281"/>
      <c r="CI44" s="279"/>
      <c r="CJ44" s="281"/>
    </row>
    <row r="45" spans="1:88" s="7" customFormat="1" ht="7.5" customHeight="1">
      <c r="A45" s="116"/>
      <c r="B45" s="117"/>
      <c r="C45" s="116"/>
      <c r="D45" s="97"/>
      <c r="E45" s="117"/>
      <c r="F45" s="116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17"/>
      <c r="R45" s="120"/>
      <c r="S45" s="120"/>
      <c r="T45" s="120"/>
      <c r="U45" s="120"/>
      <c r="V45" s="120"/>
      <c r="W45" s="120"/>
      <c r="X45" s="116"/>
      <c r="Y45" s="117"/>
      <c r="Z45" s="116"/>
      <c r="AA45" s="117"/>
      <c r="AB45" s="116"/>
      <c r="AC45" s="117"/>
      <c r="AD45" s="116"/>
      <c r="AE45" s="117"/>
      <c r="AF45" s="116"/>
      <c r="AG45" s="97"/>
      <c r="AH45" s="97"/>
      <c r="AI45" s="97"/>
      <c r="AJ45" s="97"/>
      <c r="AK45" s="117"/>
      <c r="AL45" s="116"/>
      <c r="AM45" s="97"/>
      <c r="AN45" s="116"/>
      <c r="AO45" s="117"/>
      <c r="AP45" s="116"/>
      <c r="AQ45" s="117"/>
      <c r="AR45" s="116"/>
      <c r="AS45" s="117"/>
      <c r="AT45" s="116"/>
      <c r="AU45" s="117"/>
      <c r="AV45" s="116"/>
      <c r="AW45" s="117"/>
      <c r="AX45" s="116"/>
      <c r="AY45" s="97"/>
      <c r="AZ45" s="116"/>
      <c r="BA45" s="117"/>
      <c r="BB45" s="116"/>
      <c r="BC45" s="117"/>
      <c r="BD45" s="116"/>
      <c r="BE45" s="97"/>
      <c r="BF45" s="97"/>
      <c r="BG45" s="97"/>
      <c r="BH45" s="97"/>
      <c r="BI45" s="97"/>
      <c r="BJ45" s="97"/>
      <c r="BK45" s="97"/>
      <c r="BL45" s="117"/>
      <c r="BM45" s="178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282"/>
      <c r="CD45" s="283"/>
      <c r="CE45" s="284"/>
      <c r="CF45" s="282"/>
      <c r="CG45" s="283"/>
      <c r="CH45" s="284"/>
      <c r="CI45" s="282"/>
      <c r="CJ45" s="284"/>
    </row>
    <row r="46" spans="1:88" s="7" customFormat="1" ht="7.5" customHeight="1">
      <c r="A46" s="114"/>
      <c r="B46" s="115"/>
      <c r="C46" s="114"/>
      <c r="D46" s="107"/>
      <c r="E46" s="115"/>
      <c r="F46" s="114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15"/>
      <c r="R46" s="120"/>
      <c r="S46" s="120"/>
      <c r="T46" s="120"/>
      <c r="U46" s="120"/>
      <c r="V46" s="120"/>
      <c r="W46" s="120"/>
      <c r="X46" s="114"/>
      <c r="Y46" s="115"/>
      <c r="Z46" s="114"/>
      <c r="AA46" s="115"/>
      <c r="AB46" s="114"/>
      <c r="AC46" s="115"/>
      <c r="AD46" s="114"/>
      <c r="AE46" s="115"/>
      <c r="AF46" s="114"/>
      <c r="AG46" s="107"/>
      <c r="AH46" s="107"/>
      <c r="AI46" s="107"/>
      <c r="AJ46" s="107"/>
      <c r="AK46" s="115"/>
      <c r="AL46" s="114"/>
      <c r="AM46" s="107"/>
      <c r="AN46" s="114"/>
      <c r="AO46" s="115"/>
      <c r="AP46" s="114"/>
      <c r="AQ46" s="115"/>
      <c r="AR46" s="114"/>
      <c r="AS46" s="115"/>
      <c r="AT46" s="114"/>
      <c r="AU46" s="115"/>
      <c r="AV46" s="114"/>
      <c r="AW46" s="115"/>
      <c r="AX46" s="114"/>
      <c r="AY46" s="107"/>
      <c r="AZ46" s="114"/>
      <c r="BA46" s="115"/>
      <c r="BB46" s="114"/>
      <c r="BC46" s="115"/>
      <c r="BD46" s="114"/>
      <c r="BE46" s="107"/>
      <c r="BF46" s="107"/>
      <c r="BG46" s="107"/>
      <c r="BH46" s="107"/>
      <c r="BI46" s="107"/>
      <c r="BJ46" s="107"/>
      <c r="BK46" s="107"/>
      <c r="BL46" s="115"/>
      <c r="BM46" s="178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279"/>
      <c r="CD46" s="280"/>
      <c r="CE46" s="281"/>
      <c r="CF46" s="279"/>
      <c r="CG46" s="280"/>
      <c r="CH46" s="281"/>
      <c r="CI46" s="279"/>
      <c r="CJ46" s="281"/>
    </row>
    <row r="47" spans="1:88" s="7" customFormat="1" ht="7.5" customHeight="1">
      <c r="A47" s="116"/>
      <c r="B47" s="117"/>
      <c r="C47" s="116"/>
      <c r="D47" s="97"/>
      <c r="E47" s="117"/>
      <c r="F47" s="116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117"/>
      <c r="R47" s="120"/>
      <c r="S47" s="120"/>
      <c r="T47" s="120"/>
      <c r="U47" s="120"/>
      <c r="V47" s="120"/>
      <c r="W47" s="120"/>
      <c r="X47" s="116"/>
      <c r="Y47" s="117"/>
      <c r="Z47" s="116"/>
      <c r="AA47" s="117"/>
      <c r="AB47" s="116"/>
      <c r="AC47" s="117"/>
      <c r="AD47" s="116"/>
      <c r="AE47" s="117"/>
      <c r="AF47" s="116"/>
      <c r="AG47" s="97"/>
      <c r="AH47" s="97"/>
      <c r="AI47" s="97"/>
      <c r="AJ47" s="97"/>
      <c r="AK47" s="117"/>
      <c r="AL47" s="116"/>
      <c r="AM47" s="97"/>
      <c r="AN47" s="116"/>
      <c r="AO47" s="117"/>
      <c r="AP47" s="116"/>
      <c r="AQ47" s="117"/>
      <c r="AR47" s="116"/>
      <c r="AS47" s="117"/>
      <c r="AT47" s="116"/>
      <c r="AU47" s="117"/>
      <c r="AV47" s="116"/>
      <c r="AW47" s="117"/>
      <c r="AX47" s="116"/>
      <c r="AY47" s="97"/>
      <c r="AZ47" s="116"/>
      <c r="BA47" s="117"/>
      <c r="BB47" s="116"/>
      <c r="BC47" s="117"/>
      <c r="BD47" s="116"/>
      <c r="BE47" s="97"/>
      <c r="BF47" s="97"/>
      <c r="BG47" s="97"/>
      <c r="BH47" s="97"/>
      <c r="BI47" s="97"/>
      <c r="BJ47" s="97"/>
      <c r="BK47" s="97"/>
      <c r="BL47" s="117"/>
      <c r="BM47" s="178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282"/>
      <c r="CD47" s="283"/>
      <c r="CE47" s="284"/>
      <c r="CF47" s="282"/>
      <c r="CG47" s="283"/>
      <c r="CH47" s="284"/>
      <c r="CI47" s="282"/>
      <c r="CJ47" s="284"/>
    </row>
    <row r="48" spans="1:88" ht="7.5" customHeight="1">
      <c r="A48" s="2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78"/>
      <c r="AE48" s="78"/>
      <c r="AF48" s="78"/>
      <c r="AG48" s="78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108" t="str">
        <f>Library!A99</f>
        <v>* WEITERE INFORMATIONEN SIEHE PREISLISTE</v>
      </c>
      <c r="AT48" s="108"/>
      <c r="AU48" s="108"/>
      <c r="AV48" s="108"/>
      <c r="AW48" s="108"/>
      <c r="AX48" s="108"/>
      <c r="AY48" s="108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8"/>
      <c r="BN48" s="108"/>
      <c r="BO48" s="108"/>
      <c r="BP48" s="108"/>
      <c r="BQ48" s="108"/>
      <c r="BR48" s="108"/>
      <c r="BS48" s="21"/>
      <c r="BT48" s="21"/>
      <c r="BU48" s="294" t="str">
        <f>Library!A90</f>
        <v>** NUR BEI SR6000 MÖGLICH</v>
      </c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</row>
    <row r="49" spans="1:88" ht="7.5" customHeight="1">
      <c r="A49" s="139" t="str">
        <f>Library!A33</f>
        <v>TUCH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209" t="str">
        <f>Library!A92</f>
        <v>OPTIONEN</v>
      </c>
      <c r="AD49" s="210"/>
      <c r="AE49" s="210"/>
      <c r="AF49" s="210"/>
      <c r="AG49" s="210"/>
      <c r="AH49" s="210"/>
      <c r="AI49" s="210"/>
      <c r="AJ49" s="211"/>
      <c r="AK49" s="21"/>
      <c r="AL49" s="22"/>
      <c r="AM49" s="19"/>
      <c r="AN49" s="19"/>
      <c r="AO49" s="64"/>
      <c r="AP49" s="297" t="s">
        <v>407</v>
      </c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64"/>
      <c r="BF49" s="64"/>
      <c r="BG49" s="64"/>
      <c r="BH49" s="64"/>
      <c r="BI49" s="65"/>
      <c r="BJ49" s="65"/>
      <c r="BK49" s="65"/>
      <c r="BL49" s="65"/>
      <c r="BM49" s="65"/>
      <c r="BN49" s="19"/>
      <c r="BO49" s="64"/>
      <c r="BP49" s="299" t="s">
        <v>208</v>
      </c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64"/>
      <c r="CF49" s="64"/>
      <c r="CG49" s="64"/>
      <c r="CH49" s="64"/>
      <c r="CI49" s="19"/>
      <c r="CJ49" s="23"/>
    </row>
    <row r="50" spans="1:88" ht="7.5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212"/>
      <c r="AD50" s="213"/>
      <c r="AE50" s="213"/>
      <c r="AF50" s="213"/>
      <c r="AG50" s="213"/>
      <c r="AH50" s="213"/>
      <c r="AI50" s="213"/>
      <c r="AJ50" s="214"/>
      <c r="AK50" s="21"/>
      <c r="AL50" s="24"/>
      <c r="AM50" s="20"/>
      <c r="AN50" s="66"/>
      <c r="AO50" s="66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66"/>
      <c r="BF50" s="66"/>
      <c r="BG50" s="66"/>
      <c r="BH50" s="66"/>
      <c r="BI50" s="67"/>
      <c r="BJ50" s="67"/>
      <c r="BK50" s="67"/>
      <c r="BL50" s="67"/>
      <c r="BM50" s="67"/>
      <c r="BN50" s="66"/>
      <c r="BO50" s="66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66"/>
      <c r="CF50" s="66"/>
      <c r="CG50" s="66"/>
      <c r="CH50" s="66"/>
      <c r="CI50" s="20"/>
      <c r="CJ50" s="25"/>
    </row>
    <row r="51" spans="1:88" ht="7.5" customHeigh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215"/>
      <c r="AD51" s="216"/>
      <c r="AE51" s="216"/>
      <c r="AF51" s="216"/>
      <c r="AG51" s="216"/>
      <c r="AH51" s="216"/>
      <c r="AI51" s="216"/>
      <c r="AJ51" s="217"/>
      <c r="AK51" s="21"/>
      <c r="AL51" s="24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5"/>
    </row>
    <row r="52" spans="1:88" ht="7.5" customHeight="1">
      <c r="A52" s="145" t="str">
        <f>Library!A19</f>
        <v>POSITION</v>
      </c>
      <c r="B52" s="146"/>
      <c r="C52" s="121" t="str">
        <f>Library!A20</f>
        <v>ANZAHL STÜCK</v>
      </c>
      <c r="D52" s="122"/>
      <c r="E52" s="123"/>
      <c r="F52" s="130" t="str">
        <f>Library!A34</f>
        <v>DESSIN-NR.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98" t="str">
        <f>Library!A93</f>
        <v>TENARA FADEN
("w" Tücher nicht geeignet)</v>
      </c>
      <c r="AD52" s="218"/>
      <c r="AE52" s="218"/>
      <c r="AF52" s="219"/>
      <c r="AG52" s="98" t="str">
        <f>Library!A94</f>
        <v>KLEBEN (nur Tücher PG1)</v>
      </c>
      <c r="AH52" s="99"/>
      <c r="AI52" s="99"/>
      <c r="AJ52" s="100"/>
      <c r="AK52" s="21"/>
      <c r="AL52" s="24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5"/>
    </row>
    <row r="53" spans="1:88" ht="7.5" customHeight="1">
      <c r="A53" s="145"/>
      <c r="B53" s="146"/>
      <c r="C53" s="124"/>
      <c r="D53" s="125"/>
      <c r="E53" s="126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220"/>
      <c r="AD53" s="221"/>
      <c r="AE53" s="221"/>
      <c r="AF53" s="222"/>
      <c r="AG53" s="101"/>
      <c r="AH53" s="102"/>
      <c r="AI53" s="102"/>
      <c r="AJ53" s="95"/>
      <c r="AK53" s="21"/>
      <c r="AL53" s="24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5"/>
    </row>
    <row r="54" spans="1:88" ht="7.5" customHeight="1">
      <c r="A54" s="145"/>
      <c r="B54" s="146"/>
      <c r="C54" s="124"/>
      <c r="D54" s="125"/>
      <c r="E54" s="126"/>
      <c r="F54" s="133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220"/>
      <c r="AD54" s="221"/>
      <c r="AE54" s="221"/>
      <c r="AF54" s="222"/>
      <c r="AG54" s="101"/>
      <c r="AH54" s="102"/>
      <c r="AI54" s="102"/>
      <c r="AJ54" s="95"/>
      <c r="AK54" s="21"/>
      <c r="AL54" s="24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5"/>
    </row>
    <row r="55" spans="1:88" ht="7.5" customHeight="1">
      <c r="A55" s="145"/>
      <c r="B55" s="146"/>
      <c r="C55" s="124"/>
      <c r="D55" s="125"/>
      <c r="E55" s="126"/>
      <c r="F55" s="133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220"/>
      <c r="AD55" s="221"/>
      <c r="AE55" s="221"/>
      <c r="AF55" s="222"/>
      <c r="AG55" s="101"/>
      <c r="AH55" s="102"/>
      <c r="AI55" s="102"/>
      <c r="AJ55" s="95"/>
      <c r="AK55" s="21"/>
      <c r="AL55" s="24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5"/>
    </row>
    <row r="56" spans="1:88" ht="7.5" customHeight="1">
      <c r="A56" s="145"/>
      <c r="B56" s="146"/>
      <c r="C56" s="124"/>
      <c r="D56" s="125"/>
      <c r="E56" s="126"/>
      <c r="F56" s="133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220"/>
      <c r="AD56" s="221"/>
      <c r="AE56" s="221"/>
      <c r="AF56" s="222"/>
      <c r="AG56" s="101"/>
      <c r="AH56" s="102"/>
      <c r="AI56" s="102"/>
      <c r="AJ56" s="95"/>
      <c r="AK56" s="21"/>
      <c r="AL56" s="24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5"/>
    </row>
    <row r="57" spans="1:88" ht="7.5" customHeight="1">
      <c r="A57" s="145"/>
      <c r="B57" s="146"/>
      <c r="C57" s="124"/>
      <c r="D57" s="125"/>
      <c r="E57" s="126"/>
      <c r="F57" s="133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220"/>
      <c r="AD57" s="221"/>
      <c r="AE57" s="221"/>
      <c r="AF57" s="222"/>
      <c r="AG57" s="101"/>
      <c r="AH57" s="102"/>
      <c r="AI57" s="102"/>
      <c r="AJ57" s="95"/>
      <c r="AK57" s="21"/>
      <c r="AL57" s="24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5"/>
    </row>
    <row r="58" spans="1:88" ht="7.5" customHeight="1">
      <c r="A58" s="145"/>
      <c r="B58" s="146"/>
      <c r="C58" s="124"/>
      <c r="D58" s="125"/>
      <c r="E58" s="126"/>
      <c r="F58" s="133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220"/>
      <c r="AD58" s="221"/>
      <c r="AE58" s="221"/>
      <c r="AF58" s="222"/>
      <c r="AG58" s="101"/>
      <c r="AH58" s="102"/>
      <c r="AI58" s="102"/>
      <c r="AJ58" s="95"/>
      <c r="AK58" s="21"/>
      <c r="AL58" s="24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5"/>
    </row>
    <row r="59" spans="1:88" ht="7.5" customHeight="1">
      <c r="A59" s="145"/>
      <c r="B59" s="146"/>
      <c r="C59" s="124"/>
      <c r="D59" s="125"/>
      <c r="E59" s="126"/>
      <c r="F59" s="133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220"/>
      <c r="AD59" s="221"/>
      <c r="AE59" s="221"/>
      <c r="AF59" s="222"/>
      <c r="AG59" s="101"/>
      <c r="AH59" s="102"/>
      <c r="AI59" s="102"/>
      <c r="AJ59" s="95"/>
      <c r="AK59" s="21"/>
      <c r="AL59" s="24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5"/>
    </row>
    <row r="60" spans="1:88" ht="7.5" customHeight="1">
      <c r="A60" s="145"/>
      <c r="B60" s="146"/>
      <c r="C60" s="124"/>
      <c r="D60" s="125"/>
      <c r="E60" s="126"/>
      <c r="F60" s="133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220"/>
      <c r="AD60" s="221"/>
      <c r="AE60" s="221"/>
      <c r="AF60" s="222"/>
      <c r="AG60" s="101"/>
      <c r="AH60" s="102"/>
      <c r="AI60" s="102"/>
      <c r="AJ60" s="95"/>
      <c r="AK60" s="21"/>
      <c r="AL60" s="24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5"/>
    </row>
    <row r="61" spans="1:88" ht="7.5" customHeight="1">
      <c r="A61" s="145"/>
      <c r="B61" s="146"/>
      <c r="C61" s="124"/>
      <c r="D61" s="125"/>
      <c r="E61" s="126"/>
      <c r="F61" s="133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5"/>
      <c r="AC61" s="220"/>
      <c r="AD61" s="221"/>
      <c r="AE61" s="221"/>
      <c r="AF61" s="222"/>
      <c r="AG61" s="101"/>
      <c r="AH61" s="102"/>
      <c r="AI61" s="102"/>
      <c r="AJ61" s="95"/>
      <c r="AK61" s="21"/>
      <c r="AL61" s="24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5"/>
    </row>
    <row r="62" spans="1:88" ht="7.5" customHeight="1">
      <c r="A62" s="147"/>
      <c r="B62" s="148"/>
      <c r="C62" s="127"/>
      <c r="D62" s="128"/>
      <c r="E62" s="129"/>
      <c r="F62" s="136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223"/>
      <c r="AD62" s="224"/>
      <c r="AE62" s="224"/>
      <c r="AF62" s="225"/>
      <c r="AG62" s="96"/>
      <c r="AH62" s="94"/>
      <c r="AI62" s="94"/>
      <c r="AJ62" s="93"/>
      <c r="AK62" s="21"/>
      <c r="AL62" s="24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5"/>
    </row>
    <row r="63" spans="1:88" s="8" customFormat="1" ht="7.5" customHeight="1">
      <c r="A63" s="120"/>
      <c r="B63" s="120"/>
      <c r="C63" s="114"/>
      <c r="D63" s="107"/>
      <c r="E63" s="115"/>
      <c r="F63" s="114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15"/>
      <c r="AC63" s="118"/>
      <c r="AD63" s="119"/>
      <c r="AE63" s="119"/>
      <c r="AF63" s="103"/>
      <c r="AG63" s="118"/>
      <c r="AH63" s="119"/>
      <c r="AI63" s="119"/>
      <c r="AJ63" s="103"/>
      <c r="AK63" s="26"/>
      <c r="AL63" s="2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9"/>
    </row>
    <row r="64" spans="1:88" s="8" customFormat="1" ht="7.5" customHeight="1">
      <c r="A64" s="120"/>
      <c r="B64" s="120"/>
      <c r="C64" s="116"/>
      <c r="D64" s="97"/>
      <c r="E64" s="117"/>
      <c r="F64" s="116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117"/>
      <c r="AC64" s="104"/>
      <c r="AD64" s="105"/>
      <c r="AE64" s="105"/>
      <c r="AF64" s="106"/>
      <c r="AG64" s="104"/>
      <c r="AH64" s="105"/>
      <c r="AI64" s="105"/>
      <c r="AJ64" s="106"/>
      <c r="AK64" s="26"/>
      <c r="AL64" s="27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9"/>
    </row>
    <row r="65" spans="1:88" s="8" customFormat="1" ht="7.5" customHeight="1">
      <c r="A65" s="120"/>
      <c r="B65" s="120"/>
      <c r="C65" s="114"/>
      <c r="D65" s="107"/>
      <c r="E65" s="115"/>
      <c r="F65" s="114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15"/>
      <c r="AC65" s="118"/>
      <c r="AD65" s="119"/>
      <c r="AE65" s="119"/>
      <c r="AF65" s="103"/>
      <c r="AG65" s="118"/>
      <c r="AH65" s="119"/>
      <c r="AI65" s="119"/>
      <c r="AJ65" s="103"/>
      <c r="AK65" s="26"/>
      <c r="AL65" s="2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9"/>
    </row>
    <row r="66" spans="1:88" s="8" customFormat="1" ht="7.5" customHeight="1">
      <c r="A66" s="120"/>
      <c r="B66" s="120"/>
      <c r="C66" s="116"/>
      <c r="D66" s="97"/>
      <c r="E66" s="117"/>
      <c r="F66" s="116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117"/>
      <c r="AC66" s="104"/>
      <c r="AD66" s="105"/>
      <c r="AE66" s="105"/>
      <c r="AF66" s="106"/>
      <c r="AG66" s="104"/>
      <c r="AH66" s="105"/>
      <c r="AI66" s="105"/>
      <c r="AJ66" s="106"/>
      <c r="AK66" s="26"/>
      <c r="AL66" s="27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9"/>
    </row>
    <row r="67" spans="1:88" s="8" customFormat="1" ht="7.5" customHeight="1">
      <c r="A67" s="120"/>
      <c r="B67" s="120"/>
      <c r="C67" s="114"/>
      <c r="D67" s="107"/>
      <c r="E67" s="115"/>
      <c r="F67" s="114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15"/>
      <c r="AC67" s="118"/>
      <c r="AD67" s="119"/>
      <c r="AE67" s="119"/>
      <c r="AF67" s="103"/>
      <c r="AG67" s="118"/>
      <c r="AH67" s="119"/>
      <c r="AI67" s="119"/>
      <c r="AJ67" s="103"/>
      <c r="AK67" s="26"/>
      <c r="AL67" s="2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9"/>
    </row>
    <row r="68" spans="1:88" s="8" customFormat="1" ht="7.5" customHeight="1">
      <c r="A68" s="120"/>
      <c r="B68" s="120"/>
      <c r="C68" s="116"/>
      <c r="D68" s="97"/>
      <c r="E68" s="117"/>
      <c r="F68" s="116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117"/>
      <c r="AC68" s="104"/>
      <c r="AD68" s="105"/>
      <c r="AE68" s="105"/>
      <c r="AF68" s="106"/>
      <c r="AG68" s="104"/>
      <c r="AH68" s="105"/>
      <c r="AI68" s="105"/>
      <c r="AJ68" s="106"/>
      <c r="AK68" s="26"/>
      <c r="AL68" s="27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9"/>
    </row>
    <row r="69" spans="1:88" s="8" customFormat="1" ht="7.5" customHeight="1">
      <c r="A69" s="120"/>
      <c r="B69" s="120"/>
      <c r="C69" s="114"/>
      <c r="D69" s="107"/>
      <c r="E69" s="115"/>
      <c r="F69" s="114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15"/>
      <c r="AC69" s="118"/>
      <c r="AD69" s="119"/>
      <c r="AE69" s="119"/>
      <c r="AF69" s="103"/>
      <c r="AG69" s="118"/>
      <c r="AH69" s="119"/>
      <c r="AI69" s="119"/>
      <c r="AJ69" s="103"/>
      <c r="AK69" s="26"/>
      <c r="AL69" s="2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9"/>
    </row>
    <row r="70" spans="1:88" s="8" customFormat="1" ht="7.5" customHeight="1">
      <c r="A70" s="120"/>
      <c r="B70" s="120"/>
      <c r="C70" s="116"/>
      <c r="D70" s="97"/>
      <c r="E70" s="117"/>
      <c r="F70" s="116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117"/>
      <c r="AC70" s="104"/>
      <c r="AD70" s="105"/>
      <c r="AE70" s="105"/>
      <c r="AF70" s="106"/>
      <c r="AG70" s="104"/>
      <c r="AH70" s="105"/>
      <c r="AI70" s="105"/>
      <c r="AJ70" s="106"/>
      <c r="AK70" s="26"/>
      <c r="AL70" s="27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30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9"/>
    </row>
    <row r="71" spans="1:88" s="8" customFormat="1" ht="7.5" customHeight="1">
      <c r="A71" s="120"/>
      <c r="B71" s="120"/>
      <c r="C71" s="114"/>
      <c r="D71" s="107"/>
      <c r="E71" s="115"/>
      <c r="F71" s="114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15"/>
      <c r="AC71" s="118"/>
      <c r="AD71" s="119"/>
      <c r="AE71" s="119"/>
      <c r="AF71" s="103"/>
      <c r="AG71" s="118"/>
      <c r="AH71" s="119"/>
      <c r="AI71" s="119"/>
      <c r="AJ71" s="103"/>
      <c r="AK71" s="26"/>
      <c r="AL71" s="27"/>
      <c r="AM71" s="28"/>
      <c r="AN71" s="28"/>
      <c r="AO71" s="28"/>
      <c r="AP71" s="28"/>
      <c r="AQ71" s="28"/>
      <c r="AR71" s="28"/>
      <c r="AS71" s="28"/>
      <c r="AT71" s="295" t="str">
        <f>Library!A95</f>
        <v>B = TOTAL BREITE / HÖHE (max. 200 cm)</v>
      </c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8"/>
      <c r="BL71" s="28"/>
      <c r="BM71" s="295" t="str">
        <f>Library!A96</f>
        <v>A = AUSLADUNG</v>
      </c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8"/>
      <c r="CD71" s="28"/>
      <c r="CE71" s="28"/>
      <c r="CF71" s="28"/>
      <c r="CG71" s="28"/>
      <c r="CH71" s="28"/>
      <c r="CI71" s="28"/>
      <c r="CJ71" s="29"/>
    </row>
    <row r="72" spans="1:88" s="8" customFormat="1" ht="7.5" customHeight="1">
      <c r="A72" s="120"/>
      <c r="B72" s="120"/>
      <c r="C72" s="116"/>
      <c r="D72" s="97"/>
      <c r="E72" s="117"/>
      <c r="F72" s="11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17"/>
      <c r="AC72" s="104"/>
      <c r="AD72" s="105"/>
      <c r="AE72" s="105"/>
      <c r="AF72" s="106"/>
      <c r="AG72" s="104"/>
      <c r="AH72" s="105"/>
      <c r="AI72" s="105"/>
      <c r="AJ72" s="106"/>
      <c r="AK72" s="26"/>
      <c r="AL72" s="31"/>
      <c r="AM72" s="32"/>
      <c r="AN72" s="32"/>
      <c r="AO72" s="32"/>
      <c r="AP72" s="32"/>
      <c r="AQ72" s="32"/>
      <c r="AR72" s="32"/>
      <c r="AS72" s="32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32"/>
      <c r="BL72" s="32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32"/>
      <c r="CD72" s="32"/>
      <c r="CE72" s="32"/>
      <c r="CF72" s="32"/>
      <c r="CG72" s="32"/>
      <c r="CH72" s="32"/>
      <c r="CI72" s="32"/>
      <c r="CJ72" s="33"/>
    </row>
    <row r="74" spans="38:39" ht="12.75" customHeight="1">
      <c r="AL74" s="63"/>
      <c r="AM74" s="63"/>
    </row>
    <row r="75" spans="38:39" ht="12.75">
      <c r="AL75" s="63"/>
      <c r="AM75" s="63"/>
    </row>
    <row r="76" spans="38:39" ht="12.75">
      <c r="AL76" s="63"/>
      <c r="AM76" s="63"/>
    </row>
    <row r="77" spans="38:39" ht="12.75" customHeight="1">
      <c r="AL77" s="63"/>
      <c r="AM77" s="63"/>
    </row>
    <row r="78" spans="38:39" ht="12.75">
      <c r="AL78" s="63"/>
      <c r="AM78" s="63"/>
    </row>
    <row r="79" spans="38:39" ht="12.75">
      <c r="AL79" s="63"/>
      <c r="AM79" s="63"/>
    </row>
    <row r="80" spans="38:39" ht="12.75">
      <c r="AL80" s="63"/>
      <c r="AM80" s="63"/>
    </row>
    <row r="81" spans="38:39" ht="12.75">
      <c r="AL81" s="63"/>
      <c r="AM81" s="63"/>
    </row>
    <row r="82" spans="38:39" ht="12.75">
      <c r="AL82" s="63"/>
      <c r="AM82" s="63"/>
    </row>
    <row r="83" spans="38:39" ht="12.75">
      <c r="AL83" s="63"/>
      <c r="AM83" s="63"/>
    </row>
    <row r="84" spans="38:39" ht="12.75">
      <c r="AL84" s="63"/>
      <c r="AM84" s="63"/>
    </row>
    <row r="85" spans="38:39" ht="12.75">
      <c r="AL85" s="63"/>
      <c r="AM85" s="63"/>
    </row>
    <row r="86" spans="38:39" ht="12.75">
      <c r="AL86" s="63"/>
      <c r="AM86" s="63"/>
    </row>
    <row r="87" spans="38:39" ht="12.75">
      <c r="AL87" s="63"/>
      <c r="AM87" s="63"/>
    </row>
    <row r="88" spans="38:39" ht="12.75">
      <c r="AL88" s="63"/>
      <c r="AM88" s="63"/>
    </row>
    <row r="89" spans="38:39" ht="12.75">
      <c r="AL89" s="63"/>
      <c r="AM89" s="63"/>
    </row>
    <row r="90" spans="38:66" ht="12.75">
      <c r="AL90" s="63"/>
      <c r="AM90" s="63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</row>
    <row r="91" spans="38:66" ht="12.75">
      <c r="AL91" s="63"/>
      <c r="AM91" s="63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</row>
    <row r="92" spans="38:39" ht="12.75">
      <c r="AL92" s="63"/>
      <c r="AM92" s="63"/>
    </row>
    <row r="93" spans="38:39" ht="12.75">
      <c r="AL93" s="63"/>
      <c r="AM93" s="63"/>
    </row>
  </sheetData>
  <sheetProtection password="EB16" sheet="1" objects="1" scenarios="1"/>
  <mergeCells count="261">
    <mergeCell ref="BY25:BZ35"/>
    <mergeCell ref="CA25:CB35"/>
    <mergeCell ref="BU36:BX37"/>
    <mergeCell ref="BY36:CB37"/>
    <mergeCell ref="BW25:BX35"/>
    <mergeCell ref="BU48:CJ48"/>
    <mergeCell ref="AP46:AQ47"/>
    <mergeCell ref="BM71:CB72"/>
    <mergeCell ref="AT71:BJ72"/>
    <mergeCell ref="AP49:BD50"/>
    <mergeCell ref="BP49:CD50"/>
    <mergeCell ref="BQ46:BT47"/>
    <mergeCell ref="AV46:AW47"/>
    <mergeCell ref="CI46:CJ47"/>
    <mergeCell ref="AR46:AS47"/>
    <mergeCell ref="AL46:AM47"/>
    <mergeCell ref="C46:E47"/>
    <mergeCell ref="CI25:CJ37"/>
    <mergeCell ref="CC25:CC37"/>
    <mergeCell ref="BQ38:BT39"/>
    <mergeCell ref="CC38:CE39"/>
    <mergeCell ref="CF38:CH39"/>
    <mergeCell ref="BM38:BP39"/>
    <mergeCell ref="BO25:BP37"/>
    <mergeCell ref="CF25:CH37"/>
    <mergeCell ref="BS25:BT37"/>
    <mergeCell ref="CD25:CE37"/>
    <mergeCell ref="CI42:CJ43"/>
    <mergeCell ref="CI44:CJ45"/>
    <mergeCell ref="BU38:BX39"/>
    <mergeCell ref="BY42:CB43"/>
    <mergeCell ref="BY38:CB39"/>
    <mergeCell ref="CI38:CJ39"/>
    <mergeCell ref="BU44:BX45"/>
    <mergeCell ref="BY44:CB45"/>
    <mergeCell ref="CC44:CE45"/>
    <mergeCell ref="CI40:CJ41"/>
    <mergeCell ref="CF46:CH47"/>
    <mergeCell ref="CF40:CH41"/>
    <mergeCell ref="CF42:CH43"/>
    <mergeCell ref="CF44:CH45"/>
    <mergeCell ref="AF44:AK45"/>
    <mergeCell ref="Z44:AA45"/>
    <mergeCell ref="AB46:AC47"/>
    <mergeCell ref="Z46:AA47"/>
    <mergeCell ref="AD44:AE45"/>
    <mergeCell ref="AB44:AC45"/>
    <mergeCell ref="BY40:CB41"/>
    <mergeCell ref="BQ40:BT41"/>
    <mergeCell ref="CC46:CE47"/>
    <mergeCell ref="BU46:BX47"/>
    <mergeCell ref="BY46:CB47"/>
    <mergeCell ref="BQ42:BT43"/>
    <mergeCell ref="BU42:BX43"/>
    <mergeCell ref="BQ44:BT45"/>
    <mergeCell ref="CC40:CE41"/>
    <mergeCell ref="CC42:CE43"/>
    <mergeCell ref="AL44:AM45"/>
    <mergeCell ref="BL1:CA1"/>
    <mergeCell ref="BL2:CA3"/>
    <mergeCell ref="BL4:CA4"/>
    <mergeCell ref="A1:BK3"/>
    <mergeCell ref="A4:T6"/>
    <mergeCell ref="BL5:CA6"/>
    <mergeCell ref="U4:BK5"/>
    <mergeCell ref="U6:BK6"/>
    <mergeCell ref="BU40:BX41"/>
    <mergeCell ref="A46:B47"/>
    <mergeCell ref="R46:S47"/>
    <mergeCell ref="X46:Y47"/>
    <mergeCell ref="F46:Q47"/>
    <mergeCell ref="T46:U47"/>
    <mergeCell ref="V46:W47"/>
    <mergeCell ref="AV44:AW45"/>
    <mergeCell ref="AX44:AY45"/>
    <mergeCell ref="AT44:AU45"/>
    <mergeCell ref="AR44:AS45"/>
    <mergeCell ref="AP38:AQ39"/>
    <mergeCell ref="AN38:AO39"/>
    <mergeCell ref="AX40:AY41"/>
    <mergeCell ref="AT46:AU47"/>
    <mergeCell ref="AT42:AU43"/>
    <mergeCell ref="AR42:AS43"/>
    <mergeCell ref="AV40:AW41"/>
    <mergeCell ref="AX46:AY47"/>
    <mergeCell ref="AR40:AS41"/>
    <mergeCell ref="AP44:AQ45"/>
    <mergeCell ref="AN29:AO37"/>
    <mergeCell ref="A7:T7"/>
    <mergeCell ref="A25:B37"/>
    <mergeCell ref="AL25:AY26"/>
    <mergeCell ref="AP29:AQ37"/>
    <mergeCell ref="AL27:AS28"/>
    <mergeCell ref="U7:AN7"/>
    <mergeCell ref="A11:T11"/>
    <mergeCell ref="AY8:BK10"/>
    <mergeCell ref="A15:T15"/>
    <mergeCell ref="AN40:AO41"/>
    <mergeCell ref="AD38:AE39"/>
    <mergeCell ref="V25:W37"/>
    <mergeCell ref="AD28:AE37"/>
    <mergeCell ref="X28:Y37"/>
    <mergeCell ref="Z28:AA37"/>
    <mergeCell ref="AB38:AC39"/>
    <mergeCell ref="AB28:AC37"/>
    <mergeCell ref="X38:Y39"/>
    <mergeCell ref="AL29:AM37"/>
    <mergeCell ref="U15:AN15"/>
    <mergeCell ref="U8:AN10"/>
    <mergeCell ref="U12:AN14"/>
    <mergeCell ref="AQ14:AX15"/>
    <mergeCell ref="AO12:AP13"/>
    <mergeCell ref="AQ12:AX13"/>
    <mergeCell ref="U11:AN11"/>
    <mergeCell ref="A40:B41"/>
    <mergeCell ref="A38:B39"/>
    <mergeCell ref="BB46:BC47"/>
    <mergeCell ref="BD42:BL43"/>
    <mergeCell ref="BD44:BL45"/>
    <mergeCell ref="BD46:BL47"/>
    <mergeCell ref="BD40:BL41"/>
    <mergeCell ref="AD42:AE43"/>
    <mergeCell ref="AB42:AC43"/>
    <mergeCell ref="X42:Y43"/>
    <mergeCell ref="BB42:BC43"/>
    <mergeCell ref="BB44:BC45"/>
    <mergeCell ref="AR38:AS39"/>
    <mergeCell ref="AX27:AY37"/>
    <mergeCell ref="AR29:AS37"/>
    <mergeCell ref="AV27:AW37"/>
    <mergeCell ref="AT40:AU41"/>
    <mergeCell ref="AV38:AW39"/>
    <mergeCell ref="AV42:AW43"/>
    <mergeCell ref="AX42:AY43"/>
    <mergeCell ref="C38:E39"/>
    <mergeCell ref="C40:E41"/>
    <mergeCell ref="X22:AK24"/>
    <mergeCell ref="BE28:BK33"/>
    <mergeCell ref="BD38:BL39"/>
    <mergeCell ref="R38:S39"/>
    <mergeCell ref="V38:W39"/>
    <mergeCell ref="X40:Y41"/>
    <mergeCell ref="AP40:AQ41"/>
    <mergeCell ref="R40:S41"/>
    <mergeCell ref="AL40:AM41"/>
    <mergeCell ref="AF40:AK41"/>
    <mergeCell ref="AF25:AK37"/>
    <mergeCell ref="R25:S37"/>
    <mergeCell ref="T25:U37"/>
    <mergeCell ref="AF38:AK39"/>
    <mergeCell ref="AL38:AM39"/>
    <mergeCell ref="A20:CJ21"/>
    <mergeCell ref="BM22:CJ24"/>
    <mergeCell ref="AZ22:BL24"/>
    <mergeCell ref="AQ18:AX19"/>
    <mergeCell ref="BL8:CJ19"/>
    <mergeCell ref="AO16:AP17"/>
    <mergeCell ref="AO11:AX11"/>
    <mergeCell ref="AO14:AP15"/>
    <mergeCell ref="A22:Q24"/>
    <mergeCell ref="A8:T10"/>
    <mergeCell ref="Z42:AA43"/>
    <mergeCell ref="AC49:AJ51"/>
    <mergeCell ref="AC52:AF62"/>
    <mergeCell ref="AN42:AO43"/>
    <mergeCell ref="AL42:AM43"/>
    <mergeCell ref="AN44:AO45"/>
    <mergeCell ref="AN46:AO47"/>
    <mergeCell ref="AF46:AK47"/>
    <mergeCell ref="AD46:AE47"/>
    <mergeCell ref="AF42:AK43"/>
    <mergeCell ref="A44:B45"/>
    <mergeCell ref="C44:E45"/>
    <mergeCell ref="CB1:CJ1"/>
    <mergeCell ref="BQ25:BR37"/>
    <mergeCell ref="AP42:AQ43"/>
    <mergeCell ref="AT27:AU37"/>
    <mergeCell ref="AO18:AP19"/>
    <mergeCell ref="AQ16:AX17"/>
    <mergeCell ref="A42:B43"/>
    <mergeCell ref="BU25:BV35"/>
    <mergeCell ref="BL7:CJ7"/>
    <mergeCell ref="AY13:BK19"/>
    <mergeCell ref="AL22:AY24"/>
    <mergeCell ref="U16:AN19"/>
    <mergeCell ref="R22:W24"/>
    <mergeCell ref="AY7:BK7"/>
    <mergeCell ref="AO8:AX10"/>
    <mergeCell ref="A12:T14"/>
    <mergeCell ref="AO7:AX7"/>
    <mergeCell ref="A16:T19"/>
    <mergeCell ref="BM25:BN37"/>
    <mergeCell ref="BM46:BP47"/>
    <mergeCell ref="BM40:BP41"/>
    <mergeCell ref="BM42:BP43"/>
    <mergeCell ref="BM44:BP45"/>
    <mergeCell ref="AX38:AY39"/>
    <mergeCell ref="AT38:AU39"/>
    <mergeCell ref="AY11:BK12"/>
    <mergeCell ref="C42:E43"/>
    <mergeCell ref="Z38:AA39"/>
    <mergeCell ref="F25:Q37"/>
    <mergeCell ref="T38:U39"/>
    <mergeCell ref="C25:E37"/>
    <mergeCell ref="T40:U41"/>
    <mergeCell ref="V40:W41"/>
    <mergeCell ref="F40:Q41"/>
    <mergeCell ref="X25:AE27"/>
    <mergeCell ref="AB40:AC41"/>
    <mergeCell ref="AD40:AE41"/>
    <mergeCell ref="Z40:AA41"/>
    <mergeCell ref="F38:Q39"/>
    <mergeCell ref="F52:AB62"/>
    <mergeCell ref="F63:AB64"/>
    <mergeCell ref="F65:AB66"/>
    <mergeCell ref="A49:AB51"/>
    <mergeCell ref="C63:E64"/>
    <mergeCell ref="C65:E66"/>
    <mergeCell ref="A52:B62"/>
    <mergeCell ref="A63:B64"/>
    <mergeCell ref="A65:B66"/>
    <mergeCell ref="A71:B72"/>
    <mergeCell ref="A69:B70"/>
    <mergeCell ref="C52:E62"/>
    <mergeCell ref="C71:E72"/>
    <mergeCell ref="C69:E70"/>
    <mergeCell ref="C67:E68"/>
    <mergeCell ref="A67:B68"/>
    <mergeCell ref="R44:S45"/>
    <mergeCell ref="F42:Q43"/>
    <mergeCell ref="R42:S43"/>
    <mergeCell ref="X44:Y45"/>
    <mergeCell ref="F44:Q45"/>
    <mergeCell ref="T42:U43"/>
    <mergeCell ref="T44:U45"/>
    <mergeCell ref="V44:W45"/>
    <mergeCell ref="V42:W43"/>
    <mergeCell ref="AG52:AJ62"/>
    <mergeCell ref="AC63:AF64"/>
    <mergeCell ref="AG63:AJ64"/>
    <mergeCell ref="AC65:AF66"/>
    <mergeCell ref="AG65:AJ66"/>
    <mergeCell ref="AG67:AJ68"/>
    <mergeCell ref="AG69:AJ70"/>
    <mergeCell ref="AG71:AJ72"/>
    <mergeCell ref="F67:AB68"/>
    <mergeCell ref="AC67:AF68"/>
    <mergeCell ref="AC69:AF70"/>
    <mergeCell ref="AC71:AF72"/>
    <mergeCell ref="F71:AB72"/>
    <mergeCell ref="F69:AB70"/>
    <mergeCell ref="AS48:BR48"/>
    <mergeCell ref="AZ25:BA37"/>
    <mergeCell ref="BB25:BC37"/>
    <mergeCell ref="AZ38:BA39"/>
    <mergeCell ref="AZ40:BA41"/>
    <mergeCell ref="AZ42:BA43"/>
    <mergeCell ref="AZ44:BA45"/>
    <mergeCell ref="AZ46:BA47"/>
    <mergeCell ref="BB38:BC39"/>
    <mergeCell ref="BB40:BC41"/>
  </mergeCells>
  <printOptions/>
  <pageMargins left="0.3937007874015748" right="0.1968503937007874" top="0.3937007874015748" bottom="0.3937007874015748" header="0.3937007874015748" footer="0.1968503937007874"/>
  <pageSetup blackAndWhite="1" fitToHeight="1" fitToWidth="1" horizontalDpi="300" verticalDpi="300" orientation="landscape" paperSize="9" r:id="rId3"/>
  <headerFooter alignWithMargins="0">
    <oddFooter>&amp;R&amp;8Siro SR4000 SR5000 SIRO-FLEX SR6000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2"/>
  <sheetViews>
    <sheetView zoomScale="90" zoomScaleNormal="90" zoomScalePageLayoutView="0" workbookViewId="0" topLeftCell="A1">
      <selection activeCell="CK52" sqref="CK52"/>
    </sheetView>
  </sheetViews>
  <sheetFormatPr defaultColWidth="11.421875" defaultRowHeight="12.75"/>
  <cols>
    <col min="1" max="87" width="1.57421875" style="2" customWidth="1"/>
    <col min="88" max="16384" width="11.421875" style="2" customWidth="1"/>
  </cols>
  <sheetData>
    <row r="1" spans="1:87" ht="7.5" customHeight="1">
      <c r="A1" s="336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15"/>
      <c r="CB1" s="15"/>
      <c r="CC1" s="15"/>
      <c r="CD1" s="15"/>
      <c r="CE1" s="15"/>
      <c r="CF1" s="15"/>
      <c r="CG1" s="15"/>
      <c r="CH1" s="15"/>
      <c r="CI1" s="15"/>
    </row>
    <row r="2" spans="1:87" ht="7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15"/>
      <c r="CB2" s="15"/>
      <c r="CC2" s="15"/>
      <c r="CD2" s="15"/>
      <c r="CE2" s="15"/>
      <c r="CF2" s="15"/>
      <c r="CG2" s="15"/>
      <c r="CH2" s="15"/>
      <c r="CI2" s="15"/>
    </row>
    <row r="3" spans="1:87" ht="7.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16"/>
      <c r="CB3" s="16"/>
      <c r="CC3" s="16"/>
      <c r="CD3" s="16"/>
      <c r="CE3" s="16"/>
      <c r="CF3" s="16"/>
      <c r="CG3" s="16"/>
      <c r="CH3" s="16"/>
      <c r="CI3" s="16"/>
    </row>
    <row r="4" spans="1:87" ht="7.5" customHeight="1">
      <c r="A4" s="337" t="str">
        <f>Library!A43</f>
        <v>TECHNISCHE DATEN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8"/>
      <c r="V4" s="339" t="str">
        <f>Library!A3</f>
        <v>SIRO SR4000   SR5000   SIRO-FLEX SR6000</v>
      </c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17"/>
      <c r="CB4" s="17"/>
      <c r="CC4" s="17"/>
      <c r="CD4" s="17"/>
      <c r="CE4" s="17"/>
      <c r="CF4" s="17"/>
      <c r="CG4" s="17"/>
      <c r="CH4" s="17"/>
      <c r="CI4" s="17"/>
    </row>
    <row r="5" spans="1:87" ht="7.5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8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17"/>
      <c r="CB5" s="17"/>
      <c r="CC5" s="17"/>
      <c r="CD5" s="17"/>
      <c r="CE5" s="17"/>
      <c r="CF5" s="17"/>
      <c r="CG5" s="17"/>
      <c r="CH5" s="17"/>
      <c r="CI5" s="17"/>
    </row>
    <row r="6" spans="1:87" ht="7.5" customHeight="1" thickBo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8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17"/>
      <c r="CB6" s="17"/>
      <c r="CC6" s="17"/>
      <c r="CD6" s="17"/>
      <c r="CE6" s="17"/>
      <c r="CF6" s="17"/>
      <c r="CG6" s="17"/>
      <c r="CH6" s="17"/>
      <c r="CI6" s="17"/>
    </row>
    <row r="7" spans="1:87" ht="7.5" customHeight="1">
      <c r="A7" s="343" t="str">
        <f>Library!A44</f>
        <v>Technische Änderungen vorbehalten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1" t="str">
        <f>Library!A88</f>
        <v>weitere techn. Informationen siehe Produkte-Teilekatalog</v>
      </c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21"/>
      <c r="CB7" s="21"/>
      <c r="CC7" s="21"/>
      <c r="CD7" s="21"/>
      <c r="CE7" s="21"/>
      <c r="CF7" s="21"/>
      <c r="CG7" s="21"/>
      <c r="CH7" s="21"/>
      <c r="CI7" s="21"/>
    </row>
    <row r="8" spans="1:87" ht="7.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21"/>
      <c r="CB8" s="21"/>
      <c r="CC8" s="21"/>
      <c r="CD8" s="21"/>
      <c r="CE8" s="21"/>
      <c r="CF8" s="21"/>
      <c r="CG8" s="21"/>
      <c r="CH8" s="21"/>
      <c r="CI8" s="21"/>
    </row>
    <row r="9" spans="1:87" ht="7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</row>
    <row r="10" spans="1:87" ht="7.5" customHeight="1">
      <c r="A10" s="344" t="str">
        <f>Library!A53</f>
        <v>VERTIKAL-MONTAGE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09" t="str">
        <f>Library!A82</f>
        <v>VERSTELLWINKEL </v>
      </c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4"/>
      <c r="AM10" s="34"/>
      <c r="AN10" s="34"/>
      <c r="AO10" s="310" t="str">
        <f>Library!A84</f>
        <v>BEFESTIGUNGSWINKEL-</v>
      </c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71"/>
      <c r="BG10" s="310" t="str">
        <f>Library!A54</f>
        <v>AUFSCHRAUB-</v>
      </c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 t="str">
        <f>Library!A49</f>
        <v>EINSTECKPFOSTEN SR414/2</v>
      </c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</row>
    <row r="11" spans="1:87" ht="7.5" customHeight="1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4"/>
      <c r="AM11" s="34"/>
      <c r="AN11" s="34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71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</row>
    <row r="12" spans="1:87" ht="7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09" t="s">
        <v>166</v>
      </c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21"/>
      <c r="AH12" s="21"/>
      <c r="AI12" s="21"/>
      <c r="AJ12" s="21"/>
      <c r="AK12" s="21"/>
      <c r="AL12" s="21"/>
      <c r="AM12" s="21"/>
      <c r="AN12" s="21"/>
      <c r="AO12" s="310" t="str">
        <f>Library!A85</f>
        <v>SATZ SR418</v>
      </c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71"/>
      <c r="BG12" s="310" t="str">
        <f>Library!A55</f>
        <v>PFOSTEN SR415/1</v>
      </c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07" t="str">
        <f>Library!A51</f>
        <v>(ZU BODENHÜLSE SR413/2)</v>
      </c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</row>
    <row r="13" spans="1:87" ht="7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7"/>
      <c r="M13" s="37"/>
      <c r="N13" s="37"/>
      <c r="O13" s="37"/>
      <c r="P13" s="37"/>
      <c r="Q13" s="37"/>
      <c r="R13" s="37"/>
      <c r="S13" s="37"/>
      <c r="T13" s="37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21"/>
      <c r="AH13" s="21"/>
      <c r="AI13" s="21"/>
      <c r="AJ13" s="21"/>
      <c r="AK13" s="21"/>
      <c r="AL13" s="21"/>
      <c r="AM13" s="21"/>
      <c r="AN13" s="21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71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</row>
    <row r="14" spans="1:87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7"/>
      <c r="M14" s="37"/>
      <c r="N14" s="37"/>
      <c r="O14" s="37"/>
      <c r="P14" s="37"/>
      <c r="Q14" s="37"/>
      <c r="R14" s="37"/>
      <c r="S14" s="37"/>
      <c r="T14" s="37"/>
      <c r="U14" s="36"/>
      <c r="V14" s="36"/>
      <c r="W14" s="35"/>
      <c r="X14" s="35"/>
      <c r="Y14" s="35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11" t="str">
        <f>Library!A56</f>
        <v>2-teilig</v>
      </c>
      <c r="AP14" s="311"/>
      <c r="AQ14" s="311"/>
      <c r="AR14" s="311"/>
      <c r="AS14" s="311"/>
      <c r="AT14" s="311"/>
      <c r="AU14" s="311"/>
      <c r="AV14" s="311"/>
      <c r="AW14" s="72"/>
      <c r="AX14" s="72"/>
      <c r="AY14" s="72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</row>
    <row r="15" spans="1:87" ht="9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7"/>
      <c r="Q15" s="37"/>
      <c r="R15" s="37"/>
      <c r="S15" s="37"/>
      <c r="T15" s="37"/>
      <c r="U15" s="39"/>
      <c r="V15" s="39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311"/>
      <c r="AP15" s="311"/>
      <c r="AQ15" s="311"/>
      <c r="AR15" s="311"/>
      <c r="AS15" s="311"/>
      <c r="AT15" s="311"/>
      <c r="AU15" s="311"/>
      <c r="AV15" s="311"/>
      <c r="AW15" s="72"/>
      <c r="AX15" s="72"/>
      <c r="AY15" s="72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38"/>
      <c r="CI15" s="21"/>
    </row>
    <row r="16" spans="1:87" ht="9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9"/>
      <c r="Q16" s="39"/>
      <c r="R16" s="39"/>
      <c r="S16" s="39"/>
      <c r="T16" s="39"/>
      <c r="U16" s="39"/>
      <c r="V16" s="39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308" t="str">
        <f>Library!A87</f>
        <v>Befestigungswinkelsatz SR418</v>
      </c>
      <c r="AX16" s="308"/>
      <c r="AY16" s="308"/>
      <c r="AZ16" s="308"/>
      <c r="BA16" s="308"/>
      <c r="BB16" s="308"/>
      <c r="BC16" s="308"/>
      <c r="BD16" s="308"/>
      <c r="BE16" s="308"/>
      <c r="BF16" s="69"/>
      <c r="BG16" s="69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</row>
    <row r="17" spans="1:87" ht="9" customHeight="1">
      <c r="A17" s="21"/>
      <c r="B17" s="21"/>
      <c r="C17" s="21"/>
      <c r="D17" s="21"/>
      <c r="E17" s="21"/>
      <c r="F17" s="21"/>
      <c r="G17" s="21"/>
      <c r="H17" s="21"/>
      <c r="I17" s="40"/>
      <c r="J17" s="21"/>
      <c r="K17" s="21"/>
      <c r="L17" s="21"/>
      <c r="M17" s="21"/>
      <c r="N17" s="21"/>
      <c r="O17" s="21"/>
      <c r="P17" s="39"/>
      <c r="Q17" s="39"/>
      <c r="R17" s="39"/>
      <c r="S17" s="39"/>
      <c r="T17" s="39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308"/>
      <c r="AX17" s="308"/>
      <c r="AY17" s="308"/>
      <c r="AZ17" s="308"/>
      <c r="BA17" s="308"/>
      <c r="BB17" s="308"/>
      <c r="BC17" s="308"/>
      <c r="BD17" s="308"/>
      <c r="BE17" s="308"/>
      <c r="BF17" s="69"/>
      <c r="BG17" s="69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</row>
    <row r="18" spans="1:87" ht="9" customHeight="1">
      <c r="A18" s="21"/>
      <c r="B18" s="21"/>
      <c r="C18" s="21"/>
      <c r="D18" s="21"/>
      <c r="E18" s="21"/>
      <c r="F18" s="21"/>
      <c r="G18" s="21"/>
      <c r="H18" s="21"/>
      <c r="I18" s="4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21"/>
      <c r="AO18" s="21"/>
      <c r="AP18" s="21"/>
      <c r="AQ18" s="21"/>
      <c r="AR18" s="21"/>
      <c r="AS18" s="21"/>
      <c r="AT18" s="21"/>
      <c r="AU18" s="21"/>
      <c r="AV18" s="21"/>
      <c r="AW18" s="308"/>
      <c r="AX18" s="308"/>
      <c r="AY18" s="308"/>
      <c r="AZ18" s="308"/>
      <c r="BA18" s="308"/>
      <c r="BB18" s="308"/>
      <c r="BC18" s="308"/>
      <c r="BD18" s="308"/>
      <c r="BE18" s="308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</row>
    <row r="19" spans="1:87" ht="9" customHeight="1">
      <c r="A19" s="21"/>
      <c r="B19" s="21"/>
      <c r="C19" s="21"/>
      <c r="D19" s="21"/>
      <c r="E19" s="21"/>
      <c r="F19" s="21"/>
      <c r="G19" s="333" t="str">
        <f>Library!A81</f>
        <v>Griff ist 86 cm ab Boden angebracht (verstellbar)</v>
      </c>
      <c r="H19" s="333"/>
      <c r="I19" s="333"/>
      <c r="J19" s="33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21"/>
      <c r="AO19" s="21"/>
      <c r="AP19" s="21"/>
      <c r="AQ19" s="21"/>
      <c r="AR19" s="21"/>
      <c r="AS19" s="21"/>
      <c r="AT19" s="21"/>
      <c r="AU19" s="21"/>
      <c r="AV19" s="21"/>
      <c r="AW19" s="308" t="str">
        <f>Library!A78</f>
        <v>inkl. Montagewinkel</v>
      </c>
      <c r="AX19" s="308"/>
      <c r="AY19" s="308"/>
      <c r="AZ19" s="308"/>
      <c r="BA19" s="308"/>
      <c r="BB19" s="308"/>
      <c r="BC19" s="308"/>
      <c r="BD19" s="308"/>
      <c r="BE19" s="308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</row>
    <row r="20" spans="1:87" ht="7.5" customHeight="1">
      <c r="A20" s="21"/>
      <c r="B20" s="21"/>
      <c r="C20" s="21"/>
      <c r="D20" s="21"/>
      <c r="E20" s="21"/>
      <c r="F20" s="21"/>
      <c r="G20" s="333"/>
      <c r="H20" s="333"/>
      <c r="I20" s="333"/>
      <c r="J20" s="33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308"/>
      <c r="AX20" s="308"/>
      <c r="AY20" s="308"/>
      <c r="AZ20" s="308"/>
      <c r="BA20" s="308"/>
      <c r="BB20" s="308"/>
      <c r="BC20" s="308"/>
      <c r="BD20" s="308"/>
      <c r="BE20" s="308"/>
      <c r="BF20" s="70"/>
      <c r="BG20" s="7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</row>
    <row r="21" spans="1:87" ht="7.5" customHeight="1">
      <c r="A21" s="21"/>
      <c r="B21" s="21"/>
      <c r="C21" s="21"/>
      <c r="D21" s="21"/>
      <c r="E21" s="21"/>
      <c r="F21" s="21"/>
      <c r="G21" s="333"/>
      <c r="H21" s="333"/>
      <c r="I21" s="333"/>
      <c r="J21" s="33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</row>
    <row r="22" spans="1:87" ht="7.5" customHeight="1">
      <c r="A22" s="21"/>
      <c r="B22" s="21"/>
      <c r="C22" s="21"/>
      <c r="D22" s="21"/>
      <c r="E22" s="21"/>
      <c r="F22" s="21"/>
      <c r="G22" s="333"/>
      <c r="H22" s="333"/>
      <c r="I22" s="333"/>
      <c r="J22" s="33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</row>
    <row r="23" spans="1:87" ht="7.5" customHeight="1">
      <c r="A23" s="21"/>
      <c r="B23" s="21"/>
      <c r="C23" s="21"/>
      <c r="D23" s="21"/>
      <c r="E23" s="21"/>
      <c r="F23" s="21"/>
      <c r="G23" s="333"/>
      <c r="H23" s="333"/>
      <c r="I23" s="333"/>
      <c r="J23" s="33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</row>
    <row r="24" spans="1:87" ht="7.5" customHeight="1">
      <c r="A24" s="21"/>
      <c r="B24" s="21"/>
      <c r="C24" s="21"/>
      <c r="D24" s="21"/>
      <c r="E24" s="21"/>
      <c r="F24" s="21"/>
      <c r="G24" s="333"/>
      <c r="H24" s="333"/>
      <c r="I24" s="333"/>
      <c r="J24" s="33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311" t="str">
        <f>Library!A77</f>
        <v>Stirnseitige Montage</v>
      </c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</row>
    <row r="25" spans="1:87" ht="7.5" customHeight="1">
      <c r="A25" s="21"/>
      <c r="B25" s="21"/>
      <c r="C25" s="21"/>
      <c r="D25" s="21"/>
      <c r="E25" s="21"/>
      <c r="F25" s="21"/>
      <c r="G25" s="333"/>
      <c r="H25" s="333"/>
      <c r="I25" s="333"/>
      <c r="J25" s="33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</row>
    <row r="26" spans="1:87" ht="7.5" customHeight="1">
      <c r="A26" s="21"/>
      <c r="B26" s="21"/>
      <c r="C26" s="21"/>
      <c r="D26" s="21"/>
      <c r="E26" s="21"/>
      <c r="F26" s="21"/>
      <c r="G26" s="333"/>
      <c r="H26" s="333"/>
      <c r="I26" s="333"/>
      <c r="J26" s="33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4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</row>
    <row r="27" spans="1:87" ht="7.5" customHeight="1">
      <c r="A27" s="21"/>
      <c r="B27" s="21"/>
      <c r="C27" s="21"/>
      <c r="D27" s="21"/>
      <c r="E27" s="21"/>
      <c r="F27" s="21"/>
      <c r="G27" s="333"/>
      <c r="H27" s="333"/>
      <c r="I27" s="333"/>
      <c r="J27" s="33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</row>
    <row r="28" spans="1:87" ht="7.5" customHeight="1">
      <c r="A28" s="21"/>
      <c r="B28" s="21"/>
      <c r="C28" s="21"/>
      <c r="D28" s="21"/>
      <c r="E28" s="21"/>
      <c r="F28" s="21"/>
      <c r="G28" s="333"/>
      <c r="H28" s="333"/>
      <c r="I28" s="333"/>
      <c r="J28" s="33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334" t="str">
        <f>Library!A79</f>
        <v>Nur Einhängewinkel</v>
      </c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</row>
    <row r="29" spans="1:87" ht="7.5" customHeight="1">
      <c r="A29" s="21"/>
      <c r="B29" s="21"/>
      <c r="C29" s="21"/>
      <c r="D29" s="21"/>
      <c r="E29" s="21"/>
      <c r="F29" s="21"/>
      <c r="G29" s="333"/>
      <c r="H29" s="333"/>
      <c r="I29" s="333"/>
      <c r="J29" s="33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</row>
    <row r="30" spans="1:87" ht="7.5" customHeight="1">
      <c r="A30" s="21"/>
      <c r="B30" s="21"/>
      <c r="C30" s="21"/>
      <c r="D30" s="21"/>
      <c r="E30" s="21"/>
      <c r="F30" s="21"/>
      <c r="G30" s="333"/>
      <c r="H30" s="333"/>
      <c r="I30" s="333"/>
      <c r="J30" s="333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315" t="str">
        <f>Library!A80</f>
        <v>SR416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</row>
    <row r="31" spans="1:87" ht="7.5" customHeight="1">
      <c r="A31" s="21"/>
      <c r="B31" s="21"/>
      <c r="C31" s="21"/>
      <c r="D31" s="21"/>
      <c r="E31" s="21"/>
      <c r="F31" s="21"/>
      <c r="G31" s="333"/>
      <c r="H31" s="333"/>
      <c r="I31" s="333"/>
      <c r="J31" s="33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</row>
    <row r="32" spans="1:87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7" ht="7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</row>
    <row r="34" spans="1:87" ht="7.5" customHeight="1">
      <c r="A34" s="21"/>
      <c r="B34" s="21"/>
      <c r="C34" s="21"/>
      <c r="D34" s="21"/>
      <c r="E34" s="21"/>
      <c r="F34" s="21"/>
      <c r="G34" s="40"/>
      <c r="H34" s="40"/>
      <c r="I34" s="4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</row>
    <row r="35" spans="1:87" ht="7.5" customHeight="1">
      <c r="A35" s="21"/>
      <c r="B35" s="21"/>
      <c r="C35" s="21"/>
      <c r="D35" s="21"/>
      <c r="E35" s="21"/>
      <c r="F35" s="21"/>
      <c r="G35" s="40"/>
      <c r="H35" s="40"/>
      <c r="I35" s="4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</row>
    <row r="36" spans="1:87" ht="7.5" customHeight="1">
      <c r="A36" s="21"/>
      <c r="B36" s="21"/>
      <c r="C36" s="21"/>
      <c r="D36" s="21"/>
      <c r="E36" s="21"/>
      <c r="F36" s="21"/>
      <c r="G36" s="40"/>
      <c r="H36" s="40"/>
      <c r="I36" s="4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</row>
    <row r="37" spans="1:87" ht="7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</row>
    <row r="38" spans="1:87" ht="7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</row>
    <row r="39" spans="1:87" ht="7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</row>
    <row r="40" spans="1:87" ht="7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</row>
    <row r="41" spans="1:87" ht="7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</row>
    <row r="42" spans="1:87" ht="7.5" customHeight="1">
      <c r="A42" s="335" t="s">
        <v>221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2" t="str">
        <f>Library!A91</f>
        <v>WANDHALTERUNG SR606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345"/>
      <c r="AL42" s="345"/>
      <c r="AM42" s="345"/>
      <c r="AN42" s="345"/>
      <c r="AO42" s="345"/>
      <c r="AP42" s="21"/>
      <c r="AQ42" s="21"/>
      <c r="AR42" s="21"/>
      <c r="AS42" s="21"/>
      <c r="AT42" s="21"/>
      <c r="AU42" s="21"/>
      <c r="AV42" s="21"/>
      <c r="AW42" s="21"/>
      <c r="AX42" s="316" t="s">
        <v>120</v>
      </c>
      <c r="AY42" s="317"/>
      <c r="AZ42" s="317"/>
      <c r="BA42" s="317"/>
      <c r="BB42" s="317"/>
      <c r="BC42" s="42"/>
      <c r="BD42" s="316" t="s">
        <v>122</v>
      </c>
      <c r="BE42" s="317"/>
      <c r="BF42" s="317"/>
      <c r="BG42" s="317"/>
      <c r="BH42" s="317"/>
      <c r="BI42" s="21"/>
      <c r="BJ42" s="316" t="s">
        <v>208</v>
      </c>
      <c r="BK42" s="317"/>
      <c r="BL42" s="317"/>
      <c r="BM42" s="317"/>
      <c r="BN42" s="317"/>
      <c r="BO42" s="21"/>
      <c r="BP42" s="21"/>
      <c r="BQ42" s="35"/>
      <c r="BR42" s="322" t="str">
        <f>Library!A47</f>
        <v>BODENHÜLSE SR413/2</v>
      </c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</row>
    <row r="43" spans="1:87" ht="7.5" customHeight="1">
      <c r="A43" s="335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346"/>
      <c r="AL43" s="346"/>
      <c r="AM43" s="346"/>
      <c r="AN43" s="346"/>
      <c r="AO43" s="346"/>
      <c r="AP43" s="21"/>
      <c r="AQ43" s="21"/>
      <c r="AR43" s="21"/>
      <c r="AS43" s="21"/>
      <c r="AT43" s="21"/>
      <c r="AU43" s="21"/>
      <c r="AV43" s="21"/>
      <c r="AW43" s="21"/>
      <c r="AX43" s="316"/>
      <c r="AY43" s="317"/>
      <c r="AZ43" s="317"/>
      <c r="BA43" s="317"/>
      <c r="BB43" s="317"/>
      <c r="BC43" s="42"/>
      <c r="BD43" s="316"/>
      <c r="BE43" s="317"/>
      <c r="BF43" s="317"/>
      <c r="BG43" s="317"/>
      <c r="BH43" s="317"/>
      <c r="BI43" s="21"/>
      <c r="BJ43" s="316"/>
      <c r="BK43" s="317"/>
      <c r="BL43" s="317"/>
      <c r="BM43" s="317"/>
      <c r="BN43" s="317"/>
      <c r="BO43" s="21"/>
      <c r="BP43" s="35"/>
      <c r="BQ43" s="35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</row>
    <row r="44" spans="1:87" ht="7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21"/>
      <c r="Z44" s="21"/>
      <c r="AA44" s="312" t="str">
        <f>Library!A57</f>
        <v>Breite (Kasten):</v>
      </c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28" t="str">
        <f>Library!A60</f>
        <v>vertikal max.</v>
      </c>
      <c r="AN44" s="328"/>
      <c r="AO44" s="328"/>
      <c r="AP44" s="328"/>
      <c r="AQ44" s="328"/>
      <c r="AR44" s="328"/>
      <c r="AS44" s="328"/>
      <c r="AT44" s="328"/>
      <c r="AU44" s="328"/>
      <c r="AV44" s="328"/>
      <c r="AW44" s="329"/>
      <c r="AX44" s="324" t="s">
        <v>121</v>
      </c>
      <c r="AY44" s="325"/>
      <c r="AZ44" s="325"/>
      <c r="BA44" s="325"/>
      <c r="BB44" s="325"/>
      <c r="BC44" s="44"/>
      <c r="BD44" s="324" t="s">
        <v>121</v>
      </c>
      <c r="BE44" s="325"/>
      <c r="BF44" s="325"/>
      <c r="BG44" s="325"/>
      <c r="BH44" s="325"/>
      <c r="BI44" s="19"/>
      <c r="BJ44" s="324" t="s">
        <v>121</v>
      </c>
      <c r="BK44" s="325"/>
      <c r="BL44" s="325"/>
      <c r="BM44" s="325"/>
      <c r="BN44" s="325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</row>
    <row r="45" spans="1:87" ht="7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1"/>
      <c r="AX45" s="326"/>
      <c r="AY45" s="327"/>
      <c r="AZ45" s="327"/>
      <c r="BA45" s="327"/>
      <c r="BB45" s="327"/>
      <c r="BC45" s="47"/>
      <c r="BD45" s="326"/>
      <c r="BE45" s="327"/>
      <c r="BF45" s="327"/>
      <c r="BG45" s="327"/>
      <c r="BH45" s="327"/>
      <c r="BI45" s="46"/>
      <c r="BJ45" s="326"/>
      <c r="BK45" s="327"/>
      <c r="BL45" s="327"/>
      <c r="BM45" s="327"/>
      <c r="BN45" s="327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87" ht="7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28" t="str">
        <f>Library!A61</f>
        <v>horizontal max.</v>
      </c>
      <c r="AN46" s="328"/>
      <c r="AO46" s="328"/>
      <c r="AP46" s="328"/>
      <c r="AQ46" s="328"/>
      <c r="AR46" s="328"/>
      <c r="AS46" s="328"/>
      <c r="AT46" s="328"/>
      <c r="AU46" s="328"/>
      <c r="AV46" s="328"/>
      <c r="AW46" s="329"/>
      <c r="AX46" s="324" t="s">
        <v>121</v>
      </c>
      <c r="AY46" s="325"/>
      <c r="AZ46" s="325"/>
      <c r="BA46" s="325"/>
      <c r="BB46" s="325"/>
      <c r="BC46" s="44"/>
      <c r="BD46" s="324" t="s">
        <v>121</v>
      </c>
      <c r="BE46" s="325"/>
      <c r="BF46" s="325"/>
      <c r="BG46" s="325"/>
      <c r="BH46" s="325"/>
      <c r="BI46" s="19"/>
      <c r="BJ46" s="324" t="s">
        <v>209</v>
      </c>
      <c r="BK46" s="325"/>
      <c r="BL46" s="325"/>
      <c r="BM46" s="325"/>
      <c r="BN46" s="325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</row>
    <row r="47" spans="1:87" ht="7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1"/>
      <c r="AX47" s="326"/>
      <c r="AY47" s="327"/>
      <c r="AZ47" s="327"/>
      <c r="BA47" s="327"/>
      <c r="BB47" s="327"/>
      <c r="BC47" s="47"/>
      <c r="BD47" s="326"/>
      <c r="BE47" s="327"/>
      <c r="BF47" s="327"/>
      <c r="BG47" s="327"/>
      <c r="BH47" s="327"/>
      <c r="BI47" s="46"/>
      <c r="BJ47" s="326"/>
      <c r="BK47" s="327"/>
      <c r="BL47" s="327"/>
      <c r="BM47" s="327"/>
      <c r="BN47" s="327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</row>
    <row r="48" spans="1:87" ht="7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314" t="str">
        <f>Library!A58</f>
        <v>Ausladung:</v>
      </c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28" t="s">
        <v>56</v>
      </c>
      <c r="AN48" s="328"/>
      <c r="AO48" s="328"/>
      <c r="AP48" s="328"/>
      <c r="AQ48" s="328"/>
      <c r="AR48" s="328"/>
      <c r="AS48" s="328"/>
      <c r="AT48" s="328"/>
      <c r="AU48" s="19"/>
      <c r="AV48" s="19"/>
      <c r="AW48" s="19"/>
      <c r="AX48" s="324" t="s">
        <v>181</v>
      </c>
      <c r="AY48" s="325"/>
      <c r="AZ48" s="325"/>
      <c r="BA48" s="325"/>
      <c r="BB48" s="325"/>
      <c r="BC48" s="44"/>
      <c r="BD48" s="324" t="s">
        <v>123</v>
      </c>
      <c r="BE48" s="325"/>
      <c r="BF48" s="325"/>
      <c r="BG48" s="325"/>
      <c r="BH48" s="325"/>
      <c r="BI48" s="19"/>
      <c r="BJ48" s="324" t="s">
        <v>123</v>
      </c>
      <c r="BK48" s="325"/>
      <c r="BL48" s="325"/>
      <c r="BM48" s="325"/>
      <c r="BN48" s="325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</row>
    <row r="49" spans="1:87" ht="7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30"/>
      <c r="AN49" s="330"/>
      <c r="AO49" s="330"/>
      <c r="AP49" s="330"/>
      <c r="AQ49" s="330"/>
      <c r="AR49" s="330"/>
      <c r="AS49" s="330"/>
      <c r="AT49" s="330"/>
      <c r="AU49" s="46"/>
      <c r="AV49" s="46"/>
      <c r="AW49" s="46"/>
      <c r="AX49" s="326"/>
      <c r="AY49" s="327"/>
      <c r="AZ49" s="327"/>
      <c r="BA49" s="327"/>
      <c r="BB49" s="327"/>
      <c r="BC49" s="47"/>
      <c r="BD49" s="326"/>
      <c r="BE49" s="327"/>
      <c r="BF49" s="327"/>
      <c r="BG49" s="327"/>
      <c r="BH49" s="327"/>
      <c r="BI49" s="46"/>
      <c r="BJ49" s="326"/>
      <c r="BK49" s="327"/>
      <c r="BL49" s="327"/>
      <c r="BM49" s="327"/>
      <c r="BN49" s="327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</row>
    <row r="50" spans="1:87" ht="7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14" t="str">
        <f>Library!A75</f>
        <v>Farben:</v>
      </c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28" t="str">
        <f>Library!A76</f>
        <v>Farbgruppe:</v>
      </c>
      <c r="AN50" s="328"/>
      <c r="AO50" s="328"/>
      <c r="AP50" s="328"/>
      <c r="AQ50" s="328"/>
      <c r="AR50" s="328"/>
      <c r="AS50" s="328"/>
      <c r="AT50" s="328"/>
      <c r="AU50" s="328"/>
      <c r="AV50" s="328"/>
      <c r="AW50" s="329"/>
      <c r="AX50" s="318" t="s">
        <v>212</v>
      </c>
      <c r="AY50" s="319"/>
      <c r="AZ50" s="319"/>
      <c r="BA50" s="319"/>
      <c r="BB50" s="319"/>
      <c r="BC50" s="48"/>
      <c r="BD50" s="318" t="s">
        <v>212</v>
      </c>
      <c r="BE50" s="319"/>
      <c r="BF50" s="319"/>
      <c r="BG50" s="319"/>
      <c r="BH50" s="319"/>
      <c r="BI50" s="49"/>
      <c r="BJ50" s="318" t="s">
        <v>212</v>
      </c>
      <c r="BK50" s="319"/>
      <c r="BL50" s="319"/>
      <c r="BM50" s="319"/>
      <c r="BN50" s="319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</row>
    <row r="51" spans="1:87" ht="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1"/>
      <c r="AX51" s="320"/>
      <c r="AY51" s="321"/>
      <c r="AZ51" s="321"/>
      <c r="BA51" s="321"/>
      <c r="BB51" s="321"/>
      <c r="BC51" s="50"/>
      <c r="BD51" s="320"/>
      <c r="BE51" s="321"/>
      <c r="BF51" s="321"/>
      <c r="BG51" s="321"/>
      <c r="BH51" s="321"/>
      <c r="BI51" s="51"/>
      <c r="BJ51" s="320"/>
      <c r="BK51" s="321"/>
      <c r="BL51" s="321"/>
      <c r="BM51" s="321"/>
      <c r="BN51" s="3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</row>
    <row r="52" spans="1:87" ht="7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12" t="str">
        <f>Library!A59</f>
        <v>Montage:</v>
      </c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28" t="str">
        <f>Library!A62</f>
        <v>vertikal / horizontal</v>
      </c>
      <c r="AN52" s="328"/>
      <c r="AO52" s="328"/>
      <c r="AP52" s="328"/>
      <c r="AQ52" s="328"/>
      <c r="AR52" s="328"/>
      <c r="AS52" s="328"/>
      <c r="AT52" s="328"/>
      <c r="AU52" s="328"/>
      <c r="AV52" s="328"/>
      <c r="AW52" s="329"/>
      <c r="AX52" s="318" t="s">
        <v>213</v>
      </c>
      <c r="AY52" s="319"/>
      <c r="AZ52" s="319"/>
      <c r="BA52" s="319"/>
      <c r="BB52" s="319"/>
      <c r="BC52" s="43"/>
      <c r="BD52" s="318" t="s">
        <v>213</v>
      </c>
      <c r="BE52" s="319"/>
      <c r="BF52" s="319"/>
      <c r="BG52" s="319"/>
      <c r="BH52" s="319"/>
      <c r="BI52" s="19"/>
      <c r="BJ52" s="318" t="s">
        <v>214</v>
      </c>
      <c r="BK52" s="319"/>
      <c r="BL52" s="319"/>
      <c r="BM52" s="319"/>
      <c r="BN52" s="319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</row>
    <row r="53" spans="1:87" ht="7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1"/>
      <c r="AX53" s="320"/>
      <c r="AY53" s="321"/>
      <c r="AZ53" s="321"/>
      <c r="BA53" s="321"/>
      <c r="BB53" s="321"/>
      <c r="BC53" s="45"/>
      <c r="BD53" s="320"/>
      <c r="BE53" s="321"/>
      <c r="BF53" s="321"/>
      <c r="BG53" s="321"/>
      <c r="BH53" s="321"/>
      <c r="BI53" s="46"/>
      <c r="BJ53" s="320"/>
      <c r="BK53" s="321"/>
      <c r="BL53" s="321"/>
      <c r="BM53" s="321"/>
      <c r="BN53" s="3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</row>
    <row r="54" spans="1:87" ht="7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</row>
    <row r="55" spans="1:87" ht="7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22" t="str">
        <f>Library!A63</f>
        <v>TÜCHER FÜR SR4000 SR5000 SR6000</v>
      </c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</row>
    <row r="56" spans="1:87" ht="7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</row>
    <row r="57" spans="1:87" ht="7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22" t="str">
        <f>Library!A64</f>
        <v>Tuchbreite:</v>
      </c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21"/>
      <c r="AR57" s="21"/>
      <c r="AS57" s="323" t="str">
        <f>Library!A68</f>
        <v>Totalbreite - 10 cm</v>
      </c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</row>
    <row r="58" spans="1:87" ht="7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21"/>
      <c r="AR58" s="21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</row>
    <row r="59" spans="1:87" ht="7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22" t="str">
        <f>Library!A65</f>
        <v>Tuchlänge:</v>
      </c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21"/>
      <c r="AR59" s="21"/>
      <c r="AS59" s="323" t="str">
        <f>Library!A69</f>
        <v>Ausladung - 5 cm</v>
      </c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</row>
    <row r="60" spans="1:87" ht="7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21"/>
      <c r="AR60" s="21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</row>
    <row r="61" spans="1:87" ht="7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22" t="str">
        <f>Library!A66</f>
        <v>Saum im Kasten:</v>
      </c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21"/>
      <c r="AR61" s="21"/>
      <c r="AS61" s="323" t="str">
        <f>Library!A71</f>
        <v>eingenähtes Coatex-Band Ø 6 mm</v>
      </c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</row>
    <row r="62" spans="1:87" ht="7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21"/>
      <c r="AR62" s="21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</row>
    <row r="63" spans="1:87" ht="7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22" t="str">
        <f>Library!A67</f>
        <v>Saum im Ausziehrohr:</v>
      </c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3" t="str">
        <f>Library!A70</f>
        <v>mit eingenähter PVC-Saite Ø 5 mm</v>
      </c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</row>
    <row r="64" spans="1:87" ht="7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</row>
    <row r="65" spans="1:87" ht="7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22" t="str">
        <f>Library!A58</f>
        <v>Ausladung:</v>
      </c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 t="s">
        <v>120</v>
      </c>
      <c r="AO65" s="322"/>
      <c r="AP65" s="322"/>
      <c r="AQ65" s="322"/>
      <c r="AR65" s="322"/>
      <c r="AS65" s="323" t="str">
        <f>Library!A72</f>
        <v>bis 250 cm mit jedem Tuch</v>
      </c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</row>
    <row r="66" spans="1:87" ht="7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</row>
    <row r="67" spans="1:87" ht="7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22" t="str">
        <f>Library!A58</f>
        <v>Ausladung:</v>
      </c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 t="s">
        <v>120</v>
      </c>
      <c r="AO67" s="322"/>
      <c r="AP67" s="322"/>
      <c r="AQ67" s="322"/>
      <c r="AR67" s="322"/>
      <c r="AS67" s="323" t="str">
        <f>Library!A73</f>
        <v>bis 300 cm mit Soltis</v>
      </c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</row>
    <row r="68" spans="1:87" ht="7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</row>
    <row r="69" spans="1:87" ht="7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22" t="str">
        <f>Library!A58</f>
        <v>Ausladung:</v>
      </c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 t="s">
        <v>122</v>
      </c>
      <c r="AO69" s="322"/>
      <c r="AP69" s="322"/>
      <c r="AQ69" s="322"/>
      <c r="AR69" s="322"/>
      <c r="AS69" s="323" t="str">
        <f>Library!A74</f>
        <v>bis 400 cm</v>
      </c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</row>
    <row r="70" spans="1:87" ht="7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</row>
    <row r="71" spans="1:87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22" t="str">
        <f>Library!A58</f>
        <v>Ausladung:</v>
      </c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 t="s">
        <v>208</v>
      </c>
      <c r="AO71" s="322"/>
      <c r="AP71" s="322"/>
      <c r="AQ71" s="322"/>
      <c r="AR71" s="322"/>
      <c r="AS71" s="323" t="str">
        <f>Library!A74</f>
        <v>bis 400 cm</v>
      </c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</row>
    <row r="72" spans="1:87" ht="7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</row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</sheetData>
  <sheetProtection/>
  <mergeCells count="74">
    <mergeCell ref="BR42:CI43"/>
    <mergeCell ref="AA55:BI56"/>
    <mergeCell ref="AK42:AO43"/>
    <mergeCell ref="BD42:BH43"/>
    <mergeCell ref="AX44:BB45"/>
    <mergeCell ref="AM52:AW53"/>
    <mergeCell ref="BJ48:BN49"/>
    <mergeCell ref="AX50:BB51"/>
    <mergeCell ref="BJ50:BN51"/>
    <mergeCell ref="BD46:BH47"/>
    <mergeCell ref="BD52:BH53"/>
    <mergeCell ref="AX48:BB49"/>
    <mergeCell ref="BD50:BH51"/>
    <mergeCell ref="AM50:AW51"/>
    <mergeCell ref="A1:BZ3"/>
    <mergeCell ref="A4:U6"/>
    <mergeCell ref="V4:BZ6"/>
    <mergeCell ref="BG10:BQ11"/>
    <mergeCell ref="BR10:CI11"/>
    <mergeCell ref="X7:BZ8"/>
    <mergeCell ref="A7:W8"/>
    <mergeCell ref="A10:O11"/>
    <mergeCell ref="AA57:AP58"/>
    <mergeCell ref="AO24:BE25"/>
    <mergeCell ref="G19:J31"/>
    <mergeCell ref="AU28:BE29"/>
    <mergeCell ref="AA44:AL45"/>
    <mergeCell ref="A42:K43"/>
    <mergeCell ref="AX52:BB53"/>
    <mergeCell ref="BD48:BH49"/>
    <mergeCell ref="AM48:AT49"/>
    <mergeCell ref="BD44:BH45"/>
    <mergeCell ref="AX46:BB47"/>
    <mergeCell ref="AM44:AW45"/>
    <mergeCell ref="BJ44:BN45"/>
    <mergeCell ref="L42:Z43"/>
    <mergeCell ref="AM46:AW47"/>
    <mergeCell ref="BJ46:BN47"/>
    <mergeCell ref="AS61:BK62"/>
    <mergeCell ref="AS59:BK60"/>
    <mergeCell ref="AA63:AR64"/>
    <mergeCell ref="AS69:BK70"/>
    <mergeCell ref="AA61:AP62"/>
    <mergeCell ref="AA67:AM68"/>
    <mergeCell ref="AS67:BK68"/>
    <mergeCell ref="AS63:BK64"/>
    <mergeCell ref="AN65:AR66"/>
    <mergeCell ref="AA65:AM66"/>
    <mergeCell ref="BJ52:BN53"/>
    <mergeCell ref="AA69:AM70"/>
    <mergeCell ref="AA71:AM72"/>
    <mergeCell ref="AN69:AR70"/>
    <mergeCell ref="AN67:AR68"/>
    <mergeCell ref="AN71:AR72"/>
    <mergeCell ref="AS71:BK72"/>
    <mergeCell ref="AS57:BK58"/>
    <mergeCell ref="AS65:BK66"/>
    <mergeCell ref="AA59:AP60"/>
    <mergeCell ref="AU30:BE31"/>
    <mergeCell ref="BG12:BQ13"/>
    <mergeCell ref="BJ42:BN43"/>
    <mergeCell ref="AX42:BB43"/>
    <mergeCell ref="AA52:AL53"/>
    <mergeCell ref="AA50:AL51"/>
    <mergeCell ref="AA48:AL49"/>
    <mergeCell ref="AA46:AL47"/>
    <mergeCell ref="BR12:CI14"/>
    <mergeCell ref="AW16:BE18"/>
    <mergeCell ref="AW19:BE20"/>
    <mergeCell ref="P10:AK11"/>
    <mergeCell ref="U12:AF13"/>
    <mergeCell ref="AO10:BE11"/>
    <mergeCell ref="AO12:BE13"/>
    <mergeCell ref="AO14:AV15"/>
  </mergeCells>
  <printOptions/>
  <pageMargins left="0.3937007874015748" right="0.1968503937007874" top="0.3937007874015748" bottom="0.3937007874015748" header="0.3937007874015748" footer="0.1968503937007874"/>
  <pageSetup blackAndWhite="1" fitToHeight="1" fitToWidth="1" horizontalDpi="300" verticalDpi="300" orientation="landscape" paperSize="9" r:id="rId2"/>
  <headerFooter alignWithMargins="0">
    <oddFooter>&amp;R&amp;8Siro SR4000 SR5000 SIRO-FLEX SR6000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zoomScale="70" zoomScaleNormal="70" zoomScalePageLayoutView="0" workbookViewId="0" topLeftCell="A1">
      <selection activeCell="A16" sqref="A16:IV16"/>
    </sheetView>
  </sheetViews>
  <sheetFormatPr defaultColWidth="11.421875" defaultRowHeight="12.75"/>
  <cols>
    <col min="1" max="1" width="28.57421875" style="0" customWidth="1"/>
    <col min="2" max="2" width="43.00390625" style="0" customWidth="1"/>
    <col min="3" max="3" width="38.140625" style="0" customWidth="1"/>
    <col min="4" max="4" width="46.00390625" style="0" customWidth="1"/>
    <col min="5" max="5" width="30.140625" style="0" customWidth="1"/>
    <col min="6" max="6" width="52.421875" style="0" customWidth="1"/>
  </cols>
  <sheetData>
    <row r="1" spans="1:6" s="14" customFormat="1" ht="12.75">
      <c r="A1" s="14" t="s">
        <v>49</v>
      </c>
      <c r="B1" s="14" t="s">
        <v>16</v>
      </c>
      <c r="C1" s="14" t="s">
        <v>17</v>
      </c>
      <c r="D1" s="14" t="s">
        <v>19</v>
      </c>
      <c r="E1" s="14" t="s">
        <v>18</v>
      </c>
      <c r="F1" s="61" t="s">
        <v>75</v>
      </c>
    </row>
    <row r="2" spans="1:6" ht="12.75">
      <c r="A2" t="str">
        <f aca="true" t="shared" si="0" ref="A2:A33">B2</f>
        <v>BESTELLUNG</v>
      </c>
      <c r="B2" t="s">
        <v>12</v>
      </c>
      <c r="C2" t="s">
        <v>20</v>
      </c>
      <c r="D2" t="s">
        <v>241</v>
      </c>
      <c r="E2" t="s">
        <v>59</v>
      </c>
      <c r="F2" t="s">
        <v>330</v>
      </c>
    </row>
    <row r="3" spans="1:6" ht="12.75">
      <c r="A3" t="str">
        <f t="shared" si="0"/>
        <v>SIRO SR4000   SR5000   SIRO-FLEX SR6000</v>
      </c>
      <c r="B3" t="s">
        <v>220</v>
      </c>
      <c r="C3" t="s">
        <v>220</v>
      </c>
      <c r="D3" t="s">
        <v>220</v>
      </c>
      <c r="E3" t="s">
        <v>220</v>
      </c>
      <c r="F3" t="s">
        <v>331</v>
      </c>
    </row>
    <row r="4" spans="1:6" ht="38.25">
      <c r="A4" t="str">
        <f t="shared" si="0"/>
        <v>GEWÜNSCHTES ANKREUZEN, MASSE IN CM, BITTE VOLLSTÄNDIG AUSFÜLLEN (ERKLÄRUNGEN SIEHE RÜCKSEITE)</v>
      </c>
      <c r="B4" t="s">
        <v>86</v>
      </c>
      <c r="C4" t="s">
        <v>153</v>
      </c>
      <c r="D4" t="s">
        <v>242</v>
      </c>
      <c r="E4" t="s">
        <v>79</v>
      </c>
      <c r="F4" s="56" t="s">
        <v>400</v>
      </c>
    </row>
    <row r="5" spans="1:6" ht="12.75">
      <c r="A5" t="str">
        <f t="shared" si="0"/>
        <v>NAME</v>
      </c>
      <c r="B5" t="s">
        <v>6</v>
      </c>
      <c r="C5" t="s">
        <v>21</v>
      </c>
      <c r="D5" t="s">
        <v>243</v>
      </c>
      <c r="E5" t="s">
        <v>6</v>
      </c>
      <c r="F5" t="s">
        <v>332</v>
      </c>
    </row>
    <row r="6" spans="1:6" ht="12.75">
      <c r="A6" t="str">
        <f t="shared" si="0"/>
        <v>STRASSE / PLATZ</v>
      </c>
      <c r="B6" t="s">
        <v>5</v>
      </c>
      <c r="C6" t="s">
        <v>22</v>
      </c>
      <c r="D6" t="s">
        <v>244</v>
      </c>
      <c r="E6" t="s">
        <v>60</v>
      </c>
      <c r="F6" t="s">
        <v>333</v>
      </c>
    </row>
    <row r="7" spans="1:6" ht="12.75">
      <c r="A7" t="str">
        <f t="shared" si="0"/>
        <v>PLZ / ORT</v>
      </c>
      <c r="B7" t="s">
        <v>4</v>
      </c>
      <c r="C7" t="s">
        <v>23</v>
      </c>
      <c r="D7" t="s">
        <v>245</v>
      </c>
      <c r="E7" t="s">
        <v>61</v>
      </c>
      <c r="F7" t="s">
        <v>334</v>
      </c>
    </row>
    <row r="8" spans="1:6" ht="12.75">
      <c r="A8" t="str">
        <f t="shared" si="0"/>
        <v>TELEFON</v>
      </c>
      <c r="B8" t="s">
        <v>7</v>
      </c>
      <c r="C8" t="s">
        <v>24</v>
      </c>
      <c r="D8" t="s">
        <v>246</v>
      </c>
      <c r="E8" t="s">
        <v>24</v>
      </c>
      <c r="F8" t="s">
        <v>335</v>
      </c>
    </row>
    <row r="9" spans="1:6" ht="12.75">
      <c r="A9" t="str">
        <f t="shared" si="0"/>
        <v>BESTELLDATUM</v>
      </c>
      <c r="B9" t="s">
        <v>8</v>
      </c>
      <c r="C9" t="s">
        <v>26</v>
      </c>
      <c r="D9" t="s">
        <v>247</v>
      </c>
      <c r="E9" t="s">
        <v>62</v>
      </c>
      <c r="F9" t="s">
        <v>336</v>
      </c>
    </row>
    <row r="10" spans="1:6" ht="12.75">
      <c r="A10" t="str">
        <f t="shared" si="0"/>
        <v>WUNSCHTERMIN</v>
      </c>
      <c r="B10" t="s">
        <v>9</v>
      </c>
      <c r="C10" t="s">
        <v>27</v>
      </c>
      <c r="D10" t="s">
        <v>248</v>
      </c>
      <c r="E10" t="s">
        <v>63</v>
      </c>
      <c r="F10" t="s">
        <v>337</v>
      </c>
    </row>
    <row r="11" spans="1:6" ht="12.75">
      <c r="A11" t="str">
        <f t="shared" si="0"/>
        <v>BEMERKUNGEN</v>
      </c>
      <c r="B11" t="s">
        <v>10</v>
      </c>
      <c r="C11" t="s">
        <v>28</v>
      </c>
      <c r="D11" t="s">
        <v>249</v>
      </c>
      <c r="E11" t="s">
        <v>64</v>
      </c>
      <c r="F11" t="s">
        <v>338</v>
      </c>
    </row>
    <row r="12" spans="1:6" ht="12.75">
      <c r="A12" t="str">
        <f t="shared" si="0"/>
        <v>KUNDEN-.NR.</v>
      </c>
      <c r="B12" t="s">
        <v>25</v>
      </c>
      <c r="C12" t="s">
        <v>29</v>
      </c>
      <c r="D12" t="s">
        <v>250</v>
      </c>
      <c r="E12" t="s">
        <v>80</v>
      </c>
      <c r="F12" t="s">
        <v>339</v>
      </c>
    </row>
    <row r="13" spans="1:6" ht="12.75">
      <c r="A13" t="str">
        <f t="shared" si="0"/>
        <v>KOMMISSION</v>
      </c>
      <c r="B13" t="s">
        <v>76</v>
      </c>
      <c r="C13" t="s">
        <v>30</v>
      </c>
      <c r="D13" t="s">
        <v>251</v>
      </c>
      <c r="E13" t="s">
        <v>82</v>
      </c>
      <c r="F13" t="s">
        <v>340</v>
      </c>
    </row>
    <row r="14" spans="1:6" ht="12.75">
      <c r="A14" t="str">
        <f t="shared" si="0"/>
        <v>LIEFERUNG</v>
      </c>
      <c r="B14" t="s">
        <v>14</v>
      </c>
      <c r="C14" t="s">
        <v>229</v>
      </c>
      <c r="D14" t="s">
        <v>252</v>
      </c>
      <c r="E14" t="s">
        <v>65</v>
      </c>
      <c r="F14" t="s">
        <v>341</v>
      </c>
    </row>
    <row r="15" spans="1:6" ht="12.75">
      <c r="A15" t="str">
        <f t="shared" si="0"/>
        <v>BESTELLT DURCH / NAME / UNTERSCHRIFT</v>
      </c>
      <c r="B15" t="s">
        <v>110</v>
      </c>
      <c r="C15" t="s">
        <v>111</v>
      </c>
      <c r="D15" t="s">
        <v>253</v>
      </c>
      <c r="E15" t="s">
        <v>112</v>
      </c>
      <c r="F15" t="s">
        <v>342</v>
      </c>
    </row>
    <row r="16" spans="1:7" ht="12.75">
      <c r="A16" t="str">
        <f t="shared" si="0"/>
        <v>STOBAG AG, STOBAG Schweiz        Pilatusring 1        CH-5630 Muri        Tel. +41 (0)56 675 42 00        Fax: +41 (0)56 675 42 01        www.stobag.ch        order@stobag.ch</v>
      </c>
      <c r="B16" t="s">
        <v>490</v>
      </c>
      <c r="C16" t="s">
        <v>490</v>
      </c>
      <c r="D16" t="s">
        <v>490</v>
      </c>
      <c r="E16" t="s">
        <v>490</v>
      </c>
      <c r="F16" t="s">
        <v>490</v>
      </c>
      <c r="G16" t="s">
        <v>490</v>
      </c>
    </row>
    <row r="17" spans="1:6" ht="12.75">
      <c r="A17" t="str">
        <f t="shared" si="0"/>
        <v>AUFTRAGS-NR.</v>
      </c>
      <c r="B17" t="s">
        <v>11</v>
      </c>
      <c r="C17" t="s">
        <v>31</v>
      </c>
      <c r="D17" s="54" t="s">
        <v>254</v>
      </c>
      <c r="E17" t="s">
        <v>81</v>
      </c>
      <c r="F17" t="s">
        <v>343</v>
      </c>
    </row>
    <row r="18" spans="1:6" ht="12.75">
      <c r="A18" t="str">
        <f t="shared" si="0"/>
        <v>ALUMINIUM-KONSTRUKTION</v>
      </c>
      <c r="B18" t="s">
        <v>3</v>
      </c>
      <c r="C18" t="s">
        <v>32</v>
      </c>
      <c r="D18" t="s">
        <v>255</v>
      </c>
      <c r="E18" t="s">
        <v>66</v>
      </c>
      <c r="F18" t="s">
        <v>344</v>
      </c>
    </row>
    <row r="19" spans="1:6" ht="12.75">
      <c r="A19" t="str">
        <f t="shared" si="0"/>
        <v>POSITION</v>
      </c>
      <c r="B19" t="s">
        <v>0</v>
      </c>
      <c r="C19" t="s">
        <v>0</v>
      </c>
      <c r="D19" t="s">
        <v>256</v>
      </c>
      <c r="E19" t="s">
        <v>0</v>
      </c>
      <c r="F19" t="s">
        <v>345</v>
      </c>
    </row>
    <row r="20" spans="1:6" ht="12.75">
      <c r="A20" t="str">
        <f t="shared" si="0"/>
        <v>ANZAHL STÜCK</v>
      </c>
      <c r="B20" t="s">
        <v>1</v>
      </c>
      <c r="C20" t="s">
        <v>33</v>
      </c>
      <c r="D20" t="s">
        <v>257</v>
      </c>
      <c r="E20" t="s">
        <v>67</v>
      </c>
      <c r="F20" s="60" t="s">
        <v>346</v>
      </c>
    </row>
    <row r="21" spans="1:6" ht="12.75">
      <c r="A21" t="str">
        <f t="shared" si="0"/>
        <v>TOTAL BREITE / HÖHE (B)</v>
      </c>
      <c r="B21" t="s">
        <v>408</v>
      </c>
      <c r="C21" t="s">
        <v>409</v>
      </c>
      <c r="D21" t="s">
        <v>410</v>
      </c>
      <c r="E21" s="9" t="s">
        <v>411</v>
      </c>
      <c r="F21" s="60" t="s">
        <v>412</v>
      </c>
    </row>
    <row r="22" spans="1:6" ht="12.75">
      <c r="A22" t="str">
        <f t="shared" si="0"/>
        <v>RAL 9006</v>
      </c>
      <c r="B22" t="s">
        <v>197</v>
      </c>
      <c r="C22" t="s">
        <v>197</v>
      </c>
      <c r="D22" t="s">
        <v>197</v>
      </c>
      <c r="E22" t="s">
        <v>197</v>
      </c>
      <c r="F22" s="60" t="s">
        <v>197</v>
      </c>
    </row>
    <row r="23" spans="1:6" ht="12.75">
      <c r="A23" t="str">
        <f t="shared" si="0"/>
        <v>WEISS</v>
      </c>
      <c r="B23" t="s">
        <v>2</v>
      </c>
      <c r="C23" t="s">
        <v>37</v>
      </c>
      <c r="D23" t="s">
        <v>258</v>
      </c>
      <c r="E23" t="s">
        <v>68</v>
      </c>
      <c r="F23" s="60" t="s">
        <v>347</v>
      </c>
    </row>
    <row r="24" spans="1:6" ht="12.75">
      <c r="A24" t="str">
        <f t="shared" si="0"/>
        <v>STANDARD</v>
      </c>
      <c r="B24" t="s">
        <v>42</v>
      </c>
      <c r="C24" t="s">
        <v>35</v>
      </c>
      <c r="D24" t="s">
        <v>42</v>
      </c>
      <c r="E24" t="s">
        <v>42</v>
      </c>
      <c r="F24" s="60" t="s">
        <v>348</v>
      </c>
    </row>
    <row r="25" spans="1:6" ht="12.75">
      <c r="A25" t="str">
        <f t="shared" si="0"/>
        <v>FARBEN</v>
      </c>
      <c r="B25" t="s">
        <v>15</v>
      </c>
      <c r="C25" t="s">
        <v>40</v>
      </c>
      <c r="D25" t="s">
        <v>259</v>
      </c>
      <c r="E25" t="s">
        <v>69</v>
      </c>
      <c r="F25" s="60" t="s">
        <v>349</v>
      </c>
    </row>
    <row r="26" spans="1:6" ht="12.75">
      <c r="A26" t="str">
        <f t="shared" si="0"/>
        <v>RAL</v>
      </c>
      <c r="B26" t="s">
        <v>36</v>
      </c>
      <c r="C26" t="s">
        <v>36</v>
      </c>
      <c r="D26" t="s">
        <v>36</v>
      </c>
      <c r="E26" t="s">
        <v>70</v>
      </c>
      <c r="F26" s="60" t="s">
        <v>350</v>
      </c>
    </row>
    <row r="27" spans="1:6" ht="12.75">
      <c r="A27" t="str">
        <f t="shared" si="0"/>
        <v>NCS</v>
      </c>
      <c r="B27" t="s">
        <v>39</v>
      </c>
      <c r="C27" t="s">
        <v>39</v>
      </c>
      <c r="D27" t="s">
        <v>39</v>
      </c>
      <c r="E27" t="s">
        <v>39</v>
      </c>
      <c r="F27" s="60" t="s">
        <v>39</v>
      </c>
    </row>
    <row r="28" spans="1:6" ht="12.75">
      <c r="A28" t="str">
        <f t="shared" si="0"/>
        <v>VSR</v>
      </c>
      <c r="B28" t="s">
        <v>41</v>
      </c>
      <c r="C28" t="s">
        <v>41</v>
      </c>
      <c r="D28" t="s">
        <v>41</v>
      </c>
      <c r="E28" t="s">
        <v>41</v>
      </c>
      <c r="F28" s="60" t="s">
        <v>41</v>
      </c>
    </row>
    <row r="29" spans="1:6" ht="12.75">
      <c r="A29" t="str">
        <f t="shared" si="0"/>
        <v>SIEHE</v>
      </c>
      <c r="B29" t="s">
        <v>43</v>
      </c>
      <c r="C29" t="s">
        <v>38</v>
      </c>
      <c r="D29" t="s">
        <v>260</v>
      </c>
      <c r="E29" t="s">
        <v>71</v>
      </c>
      <c r="F29" s="60" t="s">
        <v>351</v>
      </c>
    </row>
    <row r="30" spans="1:6" ht="12.75">
      <c r="A30" t="str">
        <f t="shared" si="0"/>
        <v>FARBKARTE</v>
      </c>
      <c r="B30" t="s">
        <v>44</v>
      </c>
      <c r="C30" t="s">
        <v>34</v>
      </c>
      <c r="D30" t="s">
        <v>305</v>
      </c>
      <c r="E30" t="s">
        <v>72</v>
      </c>
      <c r="F30" s="60" t="s">
        <v>401</v>
      </c>
    </row>
    <row r="31" spans="1:6" ht="12.75" customHeight="1">
      <c r="A31" t="str">
        <f t="shared" si="0"/>
        <v>NORMBREITE / HÖHE</v>
      </c>
      <c r="B31" t="s">
        <v>91</v>
      </c>
      <c r="C31" t="s">
        <v>92</v>
      </c>
      <c r="D31" t="s">
        <v>261</v>
      </c>
      <c r="E31" t="s">
        <v>93</v>
      </c>
      <c r="F31" s="60" t="s">
        <v>352</v>
      </c>
    </row>
    <row r="32" spans="1:6" ht="12.75">
      <c r="A32">
        <f t="shared" si="0"/>
      </c>
      <c r="B32" s="1" t="s">
        <v>45</v>
      </c>
      <c r="C32" t="s">
        <v>35</v>
      </c>
      <c r="D32" t="s">
        <v>259</v>
      </c>
      <c r="E32" t="s">
        <v>73</v>
      </c>
      <c r="F32" t="s">
        <v>349</v>
      </c>
    </row>
    <row r="33" spans="1:6" ht="12.75">
      <c r="A33" t="str">
        <f t="shared" si="0"/>
        <v>TUCH</v>
      </c>
      <c r="B33" t="s">
        <v>13</v>
      </c>
      <c r="C33" t="s">
        <v>46</v>
      </c>
      <c r="D33" t="s">
        <v>262</v>
      </c>
      <c r="E33" t="s">
        <v>314</v>
      </c>
      <c r="F33" t="s">
        <v>353</v>
      </c>
    </row>
    <row r="34" spans="1:6" ht="12.75">
      <c r="A34" t="str">
        <f aca="true" t="shared" si="1" ref="A34:A65">B34</f>
        <v>DESSIN-NR.</v>
      </c>
      <c r="B34" t="s">
        <v>47</v>
      </c>
      <c r="C34" t="s">
        <v>48</v>
      </c>
      <c r="D34" t="s">
        <v>263</v>
      </c>
      <c r="E34" t="s">
        <v>152</v>
      </c>
      <c r="F34" t="s">
        <v>354</v>
      </c>
    </row>
    <row r="35" spans="1:6" ht="12.75">
      <c r="A35" t="str">
        <f t="shared" si="1"/>
        <v>ABGEHOLT</v>
      </c>
      <c r="B35" t="s">
        <v>50</v>
      </c>
      <c r="C35" t="s">
        <v>53</v>
      </c>
      <c r="D35" t="s">
        <v>264</v>
      </c>
      <c r="E35" t="s">
        <v>74</v>
      </c>
      <c r="F35" t="s">
        <v>355</v>
      </c>
    </row>
    <row r="36" spans="1:6" ht="12.75">
      <c r="A36" t="str">
        <f t="shared" si="1"/>
        <v>PER POST</v>
      </c>
      <c r="B36" t="s">
        <v>51</v>
      </c>
      <c r="C36" t="s">
        <v>54</v>
      </c>
      <c r="D36" t="s">
        <v>265</v>
      </c>
      <c r="E36" t="s">
        <v>487</v>
      </c>
      <c r="F36" t="s">
        <v>356</v>
      </c>
    </row>
    <row r="37" spans="1:6" ht="12.75">
      <c r="A37" t="str">
        <f t="shared" si="1"/>
        <v>DURCH STOBAG</v>
      </c>
      <c r="B37" t="s">
        <v>52</v>
      </c>
      <c r="C37" t="s">
        <v>55</v>
      </c>
      <c r="D37" t="s">
        <v>328</v>
      </c>
      <c r="E37" t="s">
        <v>488</v>
      </c>
      <c r="F37" t="s">
        <v>357</v>
      </c>
    </row>
    <row r="38" spans="1:6" ht="12.75">
      <c r="A38" t="str">
        <f t="shared" si="1"/>
        <v>TOTAL AUSLADUNG (A)</v>
      </c>
      <c r="B38" t="s">
        <v>420</v>
      </c>
      <c r="C38" t="s">
        <v>421</v>
      </c>
      <c r="D38" t="s">
        <v>424</v>
      </c>
      <c r="E38" s="68" t="s">
        <v>426</v>
      </c>
      <c r="F38" t="s">
        <v>425</v>
      </c>
    </row>
    <row r="39" spans="1:6" ht="12.75">
      <c r="A39" t="str">
        <f t="shared" si="1"/>
        <v>EINHÄNGSTÜTZEN</v>
      </c>
      <c r="B39" t="s">
        <v>104</v>
      </c>
      <c r="C39" t="s">
        <v>226</v>
      </c>
      <c r="D39" t="s">
        <v>266</v>
      </c>
      <c r="E39" s="10" t="s">
        <v>105</v>
      </c>
      <c r="F39" t="s">
        <v>358</v>
      </c>
    </row>
    <row r="40" spans="1:6" ht="12.75">
      <c r="A40" t="str">
        <f t="shared" si="1"/>
        <v>MONTAGE ART</v>
      </c>
      <c r="B40" t="s">
        <v>109</v>
      </c>
      <c r="C40" t="s">
        <v>106</v>
      </c>
      <c r="D40" t="s">
        <v>267</v>
      </c>
      <c r="E40" s="9" t="s">
        <v>171</v>
      </c>
      <c r="F40" t="s">
        <v>359</v>
      </c>
    </row>
    <row r="41" spans="1:6" ht="12.75">
      <c r="A41" t="str">
        <f t="shared" si="1"/>
        <v>FARBE *</v>
      </c>
      <c r="B41" t="s">
        <v>456</v>
      </c>
      <c r="C41" t="s">
        <v>457</v>
      </c>
      <c r="D41" t="s">
        <v>458</v>
      </c>
      <c r="E41" s="9" t="s">
        <v>459</v>
      </c>
      <c r="F41" t="s">
        <v>460</v>
      </c>
    </row>
    <row r="42" spans="1:6" ht="12.75">
      <c r="A42" t="str">
        <f t="shared" si="1"/>
        <v>BREITE / HÖHE IN CM</v>
      </c>
      <c r="B42" t="s">
        <v>99</v>
      </c>
      <c r="C42" t="s">
        <v>100</v>
      </c>
      <c r="D42" t="s">
        <v>308</v>
      </c>
      <c r="E42" s="9" t="s">
        <v>101</v>
      </c>
      <c r="F42" t="s">
        <v>360</v>
      </c>
    </row>
    <row r="43" spans="1:6" ht="12.75">
      <c r="A43" t="str">
        <f t="shared" si="1"/>
        <v>TECHNISCHE DATEN</v>
      </c>
      <c r="B43" t="s">
        <v>57</v>
      </c>
      <c r="C43" t="s">
        <v>223</v>
      </c>
      <c r="D43" t="s">
        <v>268</v>
      </c>
      <c r="E43" s="9" t="s">
        <v>58</v>
      </c>
      <c r="F43" s="60" t="s">
        <v>361</v>
      </c>
    </row>
    <row r="44" spans="1:6" ht="12.75">
      <c r="A44" t="str">
        <f t="shared" si="1"/>
        <v>Technische Änderungen vorbehalten</v>
      </c>
      <c r="B44" t="s">
        <v>83</v>
      </c>
      <c r="C44" s="9" t="s">
        <v>84</v>
      </c>
      <c r="D44" s="9" t="s">
        <v>269</v>
      </c>
      <c r="E44" s="9" t="s">
        <v>85</v>
      </c>
      <c r="F44" t="s">
        <v>362</v>
      </c>
    </row>
    <row r="45" spans="1:6" ht="12.75">
      <c r="A45" s="9" t="str">
        <f t="shared" si="1"/>
        <v>TYP</v>
      </c>
      <c r="B45" s="9" t="s">
        <v>89</v>
      </c>
      <c r="C45" s="9" t="s">
        <v>90</v>
      </c>
      <c r="D45" s="9" t="s">
        <v>270</v>
      </c>
      <c r="E45" s="9" t="s">
        <v>90</v>
      </c>
      <c r="F45" t="s">
        <v>363</v>
      </c>
    </row>
    <row r="46" spans="1:6" ht="12.75">
      <c r="A46" s="9" t="str">
        <f t="shared" si="1"/>
        <v>BODENHÜLSE</v>
      </c>
      <c r="B46" s="9" t="s">
        <v>178</v>
      </c>
      <c r="C46" s="9" t="s">
        <v>224</v>
      </c>
      <c r="D46" s="9" t="s">
        <v>271</v>
      </c>
      <c r="E46" s="10" t="s">
        <v>234</v>
      </c>
      <c r="F46" t="s">
        <v>364</v>
      </c>
    </row>
    <row r="47" spans="1:6" ht="12.75">
      <c r="A47" s="9" t="str">
        <f t="shared" si="1"/>
        <v>BODENHÜLSE SR413/2</v>
      </c>
      <c r="B47" s="9" t="s">
        <v>179</v>
      </c>
      <c r="C47" s="9" t="s">
        <v>225</v>
      </c>
      <c r="D47" s="9" t="s">
        <v>272</v>
      </c>
      <c r="E47" s="10" t="s">
        <v>180</v>
      </c>
      <c r="F47" t="s">
        <v>365</v>
      </c>
    </row>
    <row r="48" spans="1:6" s="11" customFormat="1" ht="12.75">
      <c r="A48" s="53" t="str">
        <f t="shared" si="1"/>
        <v>EINHÄNGWINKEL</v>
      </c>
      <c r="B48" s="53" t="s">
        <v>196</v>
      </c>
      <c r="C48" s="53" t="s">
        <v>230</v>
      </c>
      <c r="D48" s="55" t="s">
        <v>273</v>
      </c>
      <c r="E48" s="91" t="s">
        <v>485</v>
      </c>
      <c r="F48" t="s">
        <v>366</v>
      </c>
    </row>
    <row r="49" spans="1:6" ht="12.75">
      <c r="A49" s="9" t="str">
        <f t="shared" si="1"/>
        <v>EINSTECKPFOSTEN SR414/2</v>
      </c>
      <c r="B49" s="9" t="s">
        <v>185</v>
      </c>
      <c r="C49" s="9" t="s">
        <v>186</v>
      </c>
      <c r="D49" s="9" t="s">
        <v>274</v>
      </c>
      <c r="E49" s="10" t="s">
        <v>187</v>
      </c>
      <c r="F49" t="s">
        <v>367</v>
      </c>
    </row>
    <row r="50" spans="1:6" ht="25.5">
      <c r="A50" s="9" t="str">
        <f t="shared" si="1"/>
        <v>EINSTECKPFOSTEN 
(ZU BODENHÜLSE SR413/2)</v>
      </c>
      <c r="B50" s="12" t="s">
        <v>419</v>
      </c>
      <c r="C50" s="12" t="s">
        <v>476</v>
      </c>
      <c r="D50" s="9" t="s">
        <v>275</v>
      </c>
      <c r="E50" s="58" t="s">
        <v>475</v>
      </c>
      <c r="F50" t="s">
        <v>413</v>
      </c>
    </row>
    <row r="51" spans="1:6" ht="12.75">
      <c r="A51" s="9" t="str">
        <f t="shared" si="1"/>
        <v>(ZU BODENHÜLSE SR413/2)</v>
      </c>
      <c r="B51" s="9" t="s">
        <v>435</v>
      </c>
      <c r="C51" t="s">
        <v>436</v>
      </c>
      <c r="D51" s="9" t="s">
        <v>437</v>
      </c>
      <c r="E51" s="10" t="s">
        <v>438</v>
      </c>
      <c r="F51" t="s">
        <v>439</v>
      </c>
    </row>
    <row r="52" spans="1:6" ht="12.75">
      <c r="A52" s="9" t="str">
        <f t="shared" si="1"/>
        <v>AUFSCHRAUBPFOSTEN</v>
      </c>
      <c r="B52" s="9" t="s">
        <v>107</v>
      </c>
      <c r="C52" t="s">
        <v>108</v>
      </c>
      <c r="D52" t="s">
        <v>276</v>
      </c>
      <c r="E52" s="10" t="s">
        <v>233</v>
      </c>
      <c r="F52" t="s">
        <v>368</v>
      </c>
    </row>
    <row r="53" spans="1:6" ht="12.75">
      <c r="A53" t="str">
        <f t="shared" si="1"/>
        <v>VERTIKAL-MONTAGE</v>
      </c>
      <c r="B53" t="s">
        <v>113</v>
      </c>
      <c r="C53" t="s">
        <v>157</v>
      </c>
      <c r="D53" t="s">
        <v>277</v>
      </c>
      <c r="E53" s="10" t="s">
        <v>231</v>
      </c>
      <c r="F53" t="s">
        <v>369</v>
      </c>
    </row>
    <row r="54" spans="1:6" ht="12.75">
      <c r="A54" t="str">
        <f t="shared" si="1"/>
        <v>AUFSCHRAUB-</v>
      </c>
      <c r="B54" t="s">
        <v>114</v>
      </c>
      <c r="C54" t="s">
        <v>139</v>
      </c>
      <c r="D54" t="s">
        <v>278</v>
      </c>
      <c r="E54" s="10" t="s">
        <v>151</v>
      </c>
      <c r="F54" t="s">
        <v>402</v>
      </c>
    </row>
    <row r="55" spans="1:6" ht="12.75">
      <c r="A55" t="str">
        <f t="shared" si="1"/>
        <v>PFOSTEN SR415/1</v>
      </c>
      <c r="B55" t="s">
        <v>182</v>
      </c>
      <c r="C55" t="s">
        <v>183</v>
      </c>
      <c r="D55" t="s">
        <v>279</v>
      </c>
      <c r="E55" s="10" t="s">
        <v>184</v>
      </c>
      <c r="F55" s="56" t="s">
        <v>405</v>
      </c>
    </row>
    <row r="56" spans="1:6" ht="12.75">
      <c r="A56" t="str">
        <f t="shared" si="1"/>
        <v>2-teilig</v>
      </c>
      <c r="B56" t="s">
        <v>115</v>
      </c>
      <c r="C56" t="s">
        <v>140</v>
      </c>
      <c r="D56" t="s">
        <v>280</v>
      </c>
      <c r="E56" s="10" t="s">
        <v>150</v>
      </c>
      <c r="F56" t="s">
        <v>370</v>
      </c>
    </row>
    <row r="57" spans="1:6" ht="12.75">
      <c r="A57" t="str">
        <f t="shared" si="1"/>
        <v>Breite (Kasten):</v>
      </c>
      <c r="B57" t="s">
        <v>117</v>
      </c>
      <c r="C57" t="s">
        <v>141</v>
      </c>
      <c r="D57" t="s">
        <v>307</v>
      </c>
      <c r="E57" s="10" t="s">
        <v>145</v>
      </c>
      <c r="F57" t="s">
        <v>404</v>
      </c>
    </row>
    <row r="58" spans="1:6" ht="12.75">
      <c r="A58" t="str">
        <f t="shared" si="1"/>
        <v>Ausladung:</v>
      </c>
      <c r="B58" s="9" t="s">
        <v>433</v>
      </c>
      <c r="C58" s="9" t="s">
        <v>434</v>
      </c>
      <c r="D58" s="9" t="s">
        <v>432</v>
      </c>
      <c r="E58" s="9" t="s">
        <v>422</v>
      </c>
      <c r="F58" s="12" t="s">
        <v>423</v>
      </c>
    </row>
    <row r="59" spans="1:6" ht="12.75">
      <c r="A59" t="str">
        <f t="shared" si="1"/>
        <v>Montage:</v>
      </c>
      <c r="B59" t="s">
        <v>116</v>
      </c>
      <c r="C59" t="s">
        <v>116</v>
      </c>
      <c r="D59" t="s">
        <v>281</v>
      </c>
      <c r="E59" s="10" t="s">
        <v>167</v>
      </c>
      <c r="F59" t="s">
        <v>371</v>
      </c>
    </row>
    <row r="60" spans="1:6" ht="12.75">
      <c r="A60" t="str">
        <f t="shared" si="1"/>
        <v>vertikal max.</v>
      </c>
      <c r="B60" t="s">
        <v>118</v>
      </c>
      <c r="C60" t="s">
        <v>142</v>
      </c>
      <c r="D60" t="s">
        <v>282</v>
      </c>
      <c r="E60" t="s">
        <v>146</v>
      </c>
      <c r="F60" t="s">
        <v>372</v>
      </c>
    </row>
    <row r="61" spans="1:6" ht="12.75">
      <c r="A61" t="str">
        <f t="shared" si="1"/>
        <v>horizontal max.</v>
      </c>
      <c r="B61" t="s">
        <v>119</v>
      </c>
      <c r="C61" t="s">
        <v>119</v>
      </c>
      <c r="D61" t="s">
        <v>283</v>
      </c>
      <c r="E61" t="s">
        <v>147</v>
      </c>
      <c r="F61" t="s">
        <v>373</v>
      </c>
    </row>
    <row r="62" spans="1:6" ht="12.75">
      <c r="A62" t="str">
        <f t="shared" si="1"/>
        <v>vertikal / horizontal</v>
      </c>
      <c r="B62" t="s">
        <v>210</v>
      </c>
      <c r="C62" t="s">
        <v>211</v>
      </c>
      <c r="D62" t="s">
        <v>284</v>
      </c>
      <c r="E62" t="s">
        <v>211</v>
      </c>
      <c r="F62" t="s">
        <v>211</v>
      </c>
    </row>
    <row r="63" spans="1:6" ht="12.75">
      <c r="A63" t="str">
        <f t="shared" si="1"/>
        <v>TÜCHER FÜR SR4000 SR5000 SR6000</v>
      </c>
      <c r="B63" t="s">
        <v>218</v>
      </c>
      <c r="C63" t="s">
        <v>219</v>
      </c>
      <c r="D63" t="s">
        <v>285</v>
      </c>
      <c r="E63" s="10" t="s">
        <v>315</v>
      </c>
      <c r="F63" t="s">
        <v>374</v>
      </c>
    </row>
    <row r="64" spans="1:6" ht="12.75">
      <c r="A64" t="str">
        <f t="shared" si="1"/>
        <v>Tuchbreite:</v>
      </c>
      <c r="B64" t="s">
        <v>125</v>
      </c>
      <c r="C64" t="s">
        <v>164</v>
      </c>
      <c r="D64" t="s">
        <v>286</v>
      </c>
      <c r="E64" s="10" t="s">
        <v>316</v>
      </c>
      <c r="F64" t="s">
        <v>375</v>
      </c>
    </row>
    <row r="65" spans="1:6" ht="12.75">
      <c r="A65" t="str">
        <f t="shared" si="1"/>
        <v>Tuchlänge:</v>
      </c>
      <c r="B65" t="s">
        <v>126</v>
      </c>
      <c r="C65" t="s">
        <v>165</v>
      </c>
      <c r="D65" t="s">
        <v>287</v>
      </c>
      <c r="E65" s="10" t="s">
        <v>317</v>
      </c>
      <c r="F65" t="s">
        <v>376</v>
      </c>
    </row>
    <row r="66" spans="1:6" ht="12.75">
      <c r="A66" t="str">
        <f aca="true" t="shared" si="2" ref="A66:A97">B66</f>
        <v>Saum im Kasten:</v>
      </c>
      <c r="B66" t="s">
        <v>127</v>
      </c>
      <c r="C66" t="s">
        <v>143</v>
      </c>
      <c r="D66" t="s">
        <v>288</v>
      </c>
      <c r="E66" s="10" t="s">
        <v>148</v>
      </c>
      <c r="F66" t="s">
        <v>377</v>
      </c>
    </row>
    <row r="67" spans="1:6" ht="12.75">
      <c r="A67" t="str">
        <f t="shared" si="2"/>
        <v>Saum im Ausziehrohr:</v>
      </c>
      <c r="B67" t="s">
        <v>124</v>
      </c>
      <c r="C67" t="s">
        <v>163</v>
      </c>
      <c r="D67" t="s">
        <v>289</v>
      </c>
      <c r="E67" s="10" t="s">
        <v>149</v>
      </c>
      <c r="F67" t="s">
        <v>403</v>
      </c>
    </row>
    <row r="68" spans="1:6" ht="12.75">
      <c r="A68" t="str">
        <f t="shared" si="2"/>
        <v>Totalbreite - 10 cm</v>
      </c>
      <c r="B68" t="s">
        <v>128</v>
      </c>
      <c r="C68" t="s">
        <v>129</v>
      </c>
      <c r="D68" t="s">
        <v>290</v>
      </c>
      <c r="E68" t="s">
        <v>130</v>
      </c>
      <c r="F68" t="s">
        <v>378</v>
      </c>
    </row>
    <row r="69" spans="1:6" ht="12.75">
      <c r="A69" t="str">
        <f t="shared" si="2"/>
        <v>Ausladung - 5 cm</v>
      </c>
      <c r="B69" t="s">
        <v>445</v>
      </c>
      <c r="C69" t="s">
        <v>446</v>
      </c>
      <c r="D69" t="s">
        <v>447</v>
      </c>
      <c r="E69" t="s">
        <v>448</v>
      </c>
      <c r="F69" t="s">
        <v>449</v>
      </c>
    </row>
    <row r="70" spans="1:6" ht="12.75">
      <c r="A70" t="str">
        <f t="shared" si="2"/>
        <v>mit eingenähter PVC-Saite Ø 5 mm</v>
      </c>
      <c r="B70" t="s">
        <v>133</v>
      </c>
      <c r="C70" t="s">
        <v>134</v>
      </c>
      <c r="D70" t="s">
        <v>291</v>
      </c>
      <c r="E70" t="s">
        <v>235</v>
      </c>
      <c r="F70" t="s">
        <v>379</v>
      </c>
    </row>
    <row r="71" spans="1:6" ht="12.75">
      <c r="A71" t="str">
        <f t="shared" si="2"/>
        <v>eingenähtes Coatex-Band Ø 6 mm</v>
      </c>
      <c r="B71" t="s">
        <v>131</v>
      </c>
      <c r="C71" t="s">
        <v>132</v>
      </c>
      <c r="D71" t="s">
        <v>292</v>
      </c>
      <c r="E71" t="s">
        <v>236</v>
      </c>
      <c r="F71" t="s">
        <v>380</v>
      </c>
    </row>
    <row r="72" spans="1:6" ht="12.75">
      <c r="A72" t="str">
        <f t="shared" si="2"/>
        <v>bis 250 cm mit jedem Tuch</v>
      </c>
      <c r="B72" t="s">
        <v>135</v>
      </c>
      <c r="C72" t="s">
        <v>144</v>
      </c>
      <c r="D72" t="s">
        <v>293</v>
      </c>
      <c r="E72" t="s">
        <v>318</v>
      </c>
      <c r="F72" t="s">
        <v>381</v>
      </c>
    </row>
    <row r="73" spans="1:6" ht="12.75">
      <c r="A73" t="str">
        <f t="shared" si="2"/>
        <v>bis 300 cm mit Soltis</v>
      </c>
      <c r="B73" t="s">
        <v>202</v>
      </c>
      <c r="C73" t="s">
        <v>203</v>
      </c>
      <c r="D73" t="s">
        <v>294</v>
      </c>
      <c r="E73" t="s">
        <v>204</v>
      </c>
      <c r="F73" t="s">
        <v>382</v>
      </c>
    </row>
    <row r="74" spans="1:6" ht="12.75">
      <c r="A74" t="str">
        <f t="shared" si="2"/>
        <v>bis 400 cm</v>
      </c>
      <c r="B74" t="s">
        <v>205</v>
      </c>
      <c r="C74" t="s">
        <v>206</v>
      </c>
      <c r="D74" t="s">
        <v>295</v>
      </c>
      <c r="E74" t="s">
        <v>207</v>
      </c>
      <c r="F74" t="s">
        <v>383</v>
      </c>
    </row>
    <row r="75" spans="1:6" ht="12.75">
      <c r="A75" t="str">
        <f t="shared" si="2"/>
        <v>Farben:</v>
      </c>
      <c r="B75" t="s">
        <v>136</v>
      </c>
      <c r="C75" t="s">
        <v>137</v>
      </c>
      <c r="D75" t="s">
        <v>296</v>
      </c>
      <c r="E75" s="9" t="s">
        <v>138</v>
      </c>
      <c r="F75" t="s">
        <v>384</v>
      </c>
    </row>
    <row r="76" spans="1:6" ht="12.75">
      <c r="A76" t="str">
        <f t="shared" si="2"/>
        <v>Farbgruppe:</v>
      </c>
      <c r="B76" t="s">
        <v>215</v>
      </c>
      <c r="C76" t="s">
        <v>216</v>
      </c>
      <c r="D76" t="s">
        <v>297</v>
      </c>
      <c r="E76" s="9" t="s">
        <v>217</v>
      </c>
      <c r="F76" t="s">
        <v>385</v>
      </c>
    </row>
    <row r="77" spans="1:6" ht="12.75">
      <c r="A77" t="str">
        <f t="shared" si="2"/>
        <v>Stirnseitige Montage</v>
      </c>
      <c r="B77" t="s">
        <v>160</v>
      </c>
      <c r="C77" t="s">
        <v>154</v>
      </c>
      <c r="D77" t="s">
        <v>298</v>
      </c>
      <c r="E77" t="s">
        <v>169</v>
      </c>
      <c r="F77" s="60" t="s">
        <v>386</v>
      </c>
    </row>
    <row r="78" spans="1:6" ht="12.75">
      <c r="A78" t="str">
        <f t="shared" si="2"/>
        <v>inkl. Montagewinkel</v>
      </c>
      <c r="B78" t="s">
        <v>162</v>
      </c>
      <c r="C78" t="s">
        <v>195</v>
      </c>
      <c r="D78" t="s">
        <v>299</v>
      </c>
      <c r="E78" s="9" t="s">
        <v>168</v>
      </c>
      <c r="F78" s="60" t="s">
        <v>387</v>
      </c>
    </row>
    <row r="79" spans="1:6" ht="12.75">
      <c r="A79" t="str">
        <f t="shared" si="2"/>
        <v>Nur Einhängewinkel</v>
      </c>
      <c r="B79" t="s">
        <v>161</v>
      </c>
      <c r="C79" t="s">
        <v>155</v>
      </c>
      <c r="D79" t="s">
        <v>300</v>
      </c>
      <c r="E79" t="s">
        <v>170</v>
      </c>
      <c r="F79" s="60" t="s">
        <v>388</v>
      </c>
    </row>
    <row r="80" spans="1:6" ht="12.75">
      <c r="A80" t="str">
        <f t="shared" si="2"/>
        <v>SR416</v>
      </c>
      <c r="B80" t="s">
        <v>156</v>
      </c>
      <c r="C80" t="s">
        <v>156</v>
      </c>
      <c r="D80" t="s">
        <v>156</v>
      </c>
      <c r="E80" t="s">
        <v>156</v>
      </c>
      <c r="F80" s="10" t="s">
        <v>156</v>
      </c>
    </row>
    <row r="81" spans="1:6" ht="12.75">
      <c r="A81" t="str">
        <f t="shared" si="2"/>
        <v>Griff ist 86 cm ab Boden angebracht (verstellbar)</v>
      </c>
      <c r="B81" t="s">
        <v>440</v>
      </c>
      <c r="C81" t="s">
        <v>441</v>
      </c>
      <c r="D81" t="s">
        <v>442</v>
      </c>
      <c r="E81" t="s">
        <v>443</v>
      </c>
      <c r="F81" s="10" t="s">
        <v>444</v>
      </c>
    </row>
    <row r="82" spans="1:6" ht="12.75">
      <c r="A82" t="str">
        <f t="shared" si="2"/>
        <v>VERSTELLWINKEL </v>
      </c>
      <c r="B82" t="s">
        <v>323</v>
      </c>
      <c r="C82" t="s">
        <v>406</v>
      </c>
      <c r="D82" t="s">
        <v>324</v>
      </c>
      <c r="E82" t="s">
        <v>325</v>
      </c>
      <c r="F82" s="10" t="s">
        <v>389</v>
      </c>
    </row>
    <row r="83" spans="1:6" ht="12.75">
      <c r="A83" t="str">
        <f t="shared" si="2"/>
        <v>BEFESTIGUNGSWINKEL-SATZ</v>
      </c>
      <c r="B83" t="s">
        <v>173</v>
      </c>
      <c r="C83" t="s">
        <v>228</v>
      </c>
      <c r="D83" t="s">
        <v>329</v>
      </c>
      <c r="E83" t="s">
        <v>232</v>
      </c>
      <c r="F83" s="10" t="s">
        <v>390</v>
      </c>
    </row>
    <row r="84" spans="1:6" ht="12.75">
      <c r="A84" s="9" t="str">
        <f t="shared" si="2"/>
        <v>BEFESTIGUNGSWINKEL-</v>
      </c>
      <c r="B84" s="9" t="s">
        <v>188</v>
      </c>
      <c r="C84" t="s">
        <v>227</v>
      </c>
      <c r="D84" t="s">
        <v>174</v>
      </c>
      <c r="E84" s="10" t="s">
        <v>190</v>
      </c>
      <c r="F84" s="10" t="s">
        <v>391</v>
      </c>
    </row>
    <row r="85" spans="1:6" ht="12.75">
      <c r="A85" s="9" t="str">
        <f t="shared" si="2"/>
        <v>SATZ SR418</v>
      </c>
      <c r="B85" s="9" t="s">
        <v>159</v>
      </c>
      <c r="C85" t="s">
        <v>158</v>
      </c>
      <c r="D85" t="s">
        <v>189</v>
      </c>
      <c r="E85" s="10" t="s">
        <v>191</v>
      </c>
      <c r="F85" s="10" t="s">
        <v>392</v>
      </c>
    </row>
    <row r="86" spans="1:6" s="9" customFormat="1" ht="25.5">
      <c r="A86" s="9" t="str">
        <f t="shared" si="2"/>
        <v>BODENHÜLSE
VORAB LIEFERN</v>
      </c>
      <c r="B86" s="12" t="s">
        <v>198</v>
      </c>
      <c r="C86" s="12" t="s">
        <v>304</v>
      </c>
      <c r="D86" s="12" t="s">
        <v>302</v>
      </c>
      <c r="E86" s="12" t="s">
        <v>303</v>
      </c>
      <c r="F86" s="56" t="s">
        <v>393</v>
      </c>
    </row>
    <row r="87" spans="1:6" ht="12.75">
      <c r="A87" t="str">
        <f t="shared" si="2"/>
        <v>Befestigungswinkelsatz SR418</v>
      </c>
      <c r="B87" t="s">
        <v>192</v>
      </c>
      <c r="C87" t="s">
        <v>194</v>
      </c>
      <c r="D87" s="9" t="s">
        <v>301</v>
      </c>
      <c r="E87" s="9" t="s">
        <v>193</v>
      </c>
      <c r="F87" t="s">
        <v>394</v>
      </c>
    </row>
    <row r="88" spans="1:6" ht="12.75">
      <c r="A88" t="str">
        <f t="shared" si="2"/>
        <v>weitere techn. Informationen siehe Produkte-Teilekatalog</v>
      </c>
      <c r="B88" t="s">
        <v>199</v>
      </c>
      <c r="C88" t="s">
        <v>200</v>
      </c>
      <c r="D88" s="9" t="s">
        <v>306</v>
      </c>
      <c r="E88" t="s">
        <v>201</v>
      </c>
      <c r="F88" t="s">
        <v>395</v>
      </c>
    </row>
    <row r="89" spans="1:6" ht="12.75">
      <c r="A89" s="9" t="str">
        <f t="shared" si="2"/>
        <v>ANZAHL (PAAR) ZUSÄTZL. WANDHALTERUNGEN SR606 **</v>
      </c>
      <c r="B89" s="9" t="s">
        <v>465</v>
      </c>
      <c r="C89" s="9" t="s">
        <v>461</v>
      </c>
      <c r="D89" s="9" t="s">
        <v>462</v>
      </c>
      <c r="E89" s="9" t="s">
        <v>463</v>
      </c>
      <c r="F89" s="9" t="s">
        <v>464</v>
      </c>
    </row>
    <row r="90" spans="1:6" ht="12.75">
      <c r="A90" t="str">
        <f t="shared" si="2"/>
        <v>** NUR BEI SR6000 MÖGLICH</v>
      </c>
      <c r="B90" s="9" t="s">
        <v>466</v>
      </c>
      <c r="C90" s="9" t="s">
        <v>467</v>
      </c>
      <c r="D90" s="13" t="s">
        <v>468</v>
      </c>
      <c r="E90" s="9" t="s">
        <v>469</v>
      </c>
      <c r="F90" t="s">
        <v>470</v>
      </c>
    </row>
    <row r="91" spans="1:6" ht="12.75">
      <c r="A91" t="str">
        <f t="shared" si="2"/>
        <v>WANDHALTERUNG SR606</v>
      </c>
      <c r="B91" s="9" t="s">
        <v>240</v>
      </c>
      <c r="C91" s="9" t="s">
        <v>237</v>
      </c>
      <c r="D91" s="9" t="s">
        <v>238</v>
      </c>
      <c r="E91" s="9" t="s">
        <v>239</v>
      </c>
      <c r="F91" t="s">
        <v>396</v>
      </c>
    </row>
    <row r="92" spans="1:6" ht="12.75">
      <c r="A92" t="str">
        <f t="shared" si="2"/>
        <v>OPTIONEN</v>
      </c>
      <c r="B92" t="s">
        <v>309</v>
      </c>
      <c r="C92" s="9" t="s">
        <v>310</v>
      </c>
      <c r="D92" t="s">
        <v>311</v>
      </c>
      <c r="E92" s="9" t="s">
        <v>310</v>
      </c>
      <c r="F92" s="56" t="s">
        <v>397</v>
      </c>
    </row>
    <row r="93" spans="1:6" ht="25.5">
      <c r="A93" t="str">
        <f t="shared" si="2"/>
        <v>TENARA FADEN
("w" Tücher nicht geeignet)</v>
      </c>
      <c r="B93" s="12" t="s">
        <v>313</v>
      </c>
      <c r="C93" s="57" t="s">
        <v>319</v>
      </c>
      <c r="D93" s="58" t="s">
        <v>321</v>
      </c>
      <c r="E93" s="59" t="s">
        <v>326</v>
      </c>
      <c r="F93" s="12" t="s">
        <v>398</v>
      </c>
    </row>
    <row r="94" spans="1:6" ht="25.5">
      <c r="A94" t="str">
        <f t="shared" si="2"/>
        <v>KLEBEN (nur Tücher PG1)</v>
      </c>
      <c r="B94" s="9" t="s">
        <v>312</v>
      </c>
      <c r="C94" s="57" t="s">
        <v>320</v>
      </c>
      <c r="D94" s="10" t="s">
        <v>322</v>
      </c>
      <c r="E94" s="59" t="s">
        <v>327</v>
      </c>
      <c r="F94" t="s">
        <v>399</v>
      </c>
    </row>
    <row r="95" spans="1:6" s="9" customFormat="1" ht="12.75">
      <c r="A95" s="9" t="str">
        <f t="shared" si="2"/>
        <v>B = TOTAL BREITE / HÖHE (max. 200 cm)</v>
      </c>
      <c r="B95" s="12" t="s">
        <v>414</v>
      </c>
      <c r="C95" s="9" t="s">
        <v>415</v>
      </c>
      <c r="D95" s="9" t="s">
        <v>416</v>
      </c>
      <c r="E95" s="9" t="s">
        <v>417</v>
      </c>
      <c r="F95" s="9" t="s">
        <v>418</v>
      </c>
    </row>
    <row r="96" spans="1:6" s="9" customFormat="1" ht="12.75">
      <c r="A96" s="9" t="str">
        <f t="shared" si="2"/>
        <v>A = AUSLADUNG</v>
      </c>
      <c r="B96" s="9" t="s">
        <v>427</v>
      </c>
      <c r="C96" s="9" t="s">
        <v>428</v>
      </c>
      <c r="D96" s="9" t="s">
        <v>429</v>
      </c>
      <c r="E96" s="9" t="s">
        <v>430</v>
      </c>
      <c r="F96" s="12" t="s">
        <v>431</v>
      </c>
    </row>
    <row r="97" spans="1:6" ht="63.75">
      <c r="A97" s="9" t="str">
        <f t="shared" si="2"/>
        <v>RAL 9016
RAL 7016
RAL 9007
5803E/71384/A10
5803E/71319/A10</v>
      </c>
      <c r="B97" s="79" t="s">
        <v>450</v>
      </c>
      <c r="C97" s="79" t="s">
        <v>450</v>
      </c>
      <c r="D97" s="79" t="s">
        <v>450</v>
      </c>
      <c r="E97" s="79" t="s">
        <v>450</v>
      </c>
      <c r="F97" s="79" t="s">
        <v>450</v>
      </c>
    </row>
    <row r="98" spans="1:6" ht="38.25">
      <c r="A98" s="9" t="str">
        <f>B98</f>
        <v>SPEZIAL
FARBEN
RAL, NCS ….</v>
      </c>
      <c r="B98" s="79" t="s">
        <v>451</v>
      </c>
      <c r="C98" s="80" t="s">
        <v>452</v>
      </c>
      <c r="D98" s="56" t="s">
        <v>453</v>
      </c>
      <c r="E98" s="80" t="s">
        <v>454</v>
      </c>
      <c r="F98" s="12" t="s">
        <v>455</v>
      </c>
    </row>
    <row r="99" spans="1:6" ht="12.75">
      <c r="A99" s="9" t="str">
        <f>B99</f>
        <v>* WEITERE INFORMATIONEN SIEHE PREISLISTE</v>
      </c>
      <c r="B99" s="73" t="s">
        <v>479</v>
      </c>
      <c r="C99" s="86" t="s">
        <v>480</v>
      </c>
      <c r="D99" s="9" t="s">
        <v>481</v>
      </c>
      <c r="E99" s="86" t="s">
        <v>482</v>
      </c>
      <c r="F99" s="9" t="s">
        <v>483</v>
      </c>
    </row>
    <row r="100" spans="1:6" ht="12.75">
      <c r="A100" s="9" t="str">
        <f>B100</f>
        <v>STK / CM</v>
      </c>
      <c r="B100" t="s">
        <v>471</v>
      </c>
      <c r="C100" t="s">
        <v>472</v>
      </c>
      <c r="D100" t="s">
        <v>473</v>
      </c>
      <c r="E100" t="s">
        <v>472</v>
      </c>
      <c r="F100" t="s">
        <v>474</v>
      </c>
    </row>
    <row r="101" spans="1:6" ht="12.75">
      <c r="A101" s="9" t="str">
        <f>B101</f>
        <v>KOMMISSION</v>
      </c>
      <c r="B101" s="73" t="s">
        <v>76</v>
      </c>
      <c r="C101" s="92" t="s">
        <v>30</v>
      </c>
      <c r="D101" s="54" t="s">
        <v>486</v>
      </c>
      <c r="E101" s="92" t="s">
        <v>82</v>
      </c>
      <c r="F101" s="9" t="s">
        <v>340</v>
      </c>
    </row>
    <row r="106" ht="12.75">
      <c r="F106" s="56"/>
    </row>
    <row r="110" ht="12.75">
      <c r="F110" s="56"/>
    </row>
    <row r="114" ht="12.75">
      <c r="F114" s="56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Nofra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Toldos</dc:creator>
  <cp:keywords/>
  <dc:description/>
  <cp:lastModifiedBy>Ruedi-1</cp:lastModifiedBy>
  <cp:lastPrinted>2006-12-20T14:36:05Z</cp:lastPrinted>
  <dcterms:created xsi:type="dcterms:W3CDTF">2002-11-28T19:52:56Z</dcterms:created>
  <dcterms:modified xsi:type="dcterms:W3CDTF">2011-04-11T03:58:41Z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StoForm</vt:lpwstr>
  </property>
</Properties>
</file>