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DieseArbeitsmappe"/>
  <bookViews>
    <workbookView xWindow="7740" yWindow="3168" windowWidth="20088" windowHeight="11040"/>
  </bookViews>
  <sheets>
    <sheet name="CASABOX TENDABOX" sheetId="1" r:id="rId1"/>
    <sheet name="TA DT TD" sheetId="4" r:id="rId2"/>
    <sheet name="Library" sheetId="3" state="veryHidden" r:id="rId3"/>
  </sheets>
  <externalReferences>
    <externalReference r:id="rId4"/>
  </externalReferences>
  <definedNames>
    <definedName name="_xlnm.Print_Area" localSheetId="0">'CASABOX TENDABOX'!$A$1:$CJ$73</definedName>
    <definedName name="_xlnm.Print_Area" localSheetId="1">'TA DT TD'!$A$1:$CI$61</definedName>
  </definedNames>
  <calcPr calcId="145621"/>
</workbook>
</file>

<file path=xl/calcChain.xml><?xml version="1.0" encoding="utf-8"?>
<calcChain xmlns="http://schemas.openxmlformats.org/spreadsheetml/2006/main">
  <c r="A16" i="1" l="1"/>
  <c r="U12" i="1"/>
  <c r="A12" i="1"/>
  <c r="U8" i="1"/>
  <c r="A8" i="1"/>
  <c r="A156" i="3"/>
  <c r="P73" i="1" s="1"/>
  <c r="A155" i="3"/>
  <c r="A154" i="3"/>
  <c r="AB51" i="1" s="1"/>
  <c r="A153" i="3"/>
  <c r="A152" i="3"/>
  <c r="A151" i="3"/>
  <c r="A150" i="3"/>
  <c r="A149" i="3"/>
  <c r="A148" i="3"/>
  <c r="AV55" i="4" s="1"/>
  <c r="A147" i="3"/>
  <c r="BR36" i="4" s="1"/>
  <c r="A146" i="3"/>
  <c r="V26" i="4" s="1"/>
  <c r="A145" i="3"/>
  <c r="A144" i="3"/>
  <c r="A143" i="3"/>
  <c r="A142" i="3"/>
  <c r="A141" i="3"/>
  <c r="A140" i="3"/>
  <c r="A139" i="3"/>
  <c r="A138" i="3"/>
  <c r="A137" i="3"/>
  <c r="A136" i="3"/>
  <c r="A135" i="3"/>
  <c r="CG22" i="1" s="1"/>
  <c r="A134" i="3"/>
  <c r="CE22" i="1" s="1"/>
  <c r="A133" i="3"/>
  <c r="BU48" i="1" s="1"/>
  <c r="A132" i="3"/>
  <c r="AG22" i="1" s="1"/>
  <c r="A131" i="3"/>
  <c r="AE22" i="1" s="1"/>
  <c r="A130" i="3"/>
  <c r="BX52" i="1" s="1"/>
  <c r="A129" i="3"/>
  <c r="A128" i="3"/>
  <c r="A127" i="3"/>
  <c r="A126" i="3"/>
  <c r="AK25" i="1" s="1"/>
  <c r="A125" i="3"/>
  <c r="AI25" i="1" s="1"/>
  <c r="A124" i="3"/>
  <c r="AI22" i="1" s="1"/>
  <c r="A123" i="3"/>
  <c r="E25" i="1" s="1"/>
  <c r="A122" i="3"/>
  <c r="BB25" i="1" s="1"/>
  <c r="A121" i="3"/>
  <c r="A120" i="3"/>
  <c r="A119" i="3"/>
  <c r="A118" i="3"/>
  <c r="BT52" i="1" s="1"/>
  <c r="A117" i="3"/>
  <c r="BP52" i="1" s="1"/>
  <c r="A116" i="3"/>
  <c r="A115" i="3"/>
  <c r="A114" i="3"/>
  <c r="A113" i="3"/>
  <c r="A112" i="3"/>
  <c r="A111" i="3"/>
  <c r="A110" i="3"/>
  <c r="A109" i="3"/>
  <c r="A108" i="3"/>
  <c r="CI22" i="1" s="1"/>
  <c r="A107" i="3"/>
  <c r="G49" i="1" s="1"/>
  <c r="A106" i="3"/>
  <c r="AX22" i="1" s="1"/>
  <c r="A105" i="3"/>
  <c r="A104" i="3"/>
  <c r="A103" i="3"/>
  <c r="A102" i="3"/>
  <c r="A101" i="3"/>
  <c r="BN51" i="1" s="1"/>
  <c r="A100" i="3"/>
  <c r="A99" i="3"/>
  <c r="A98" i="3"/>
  <c r="S25" i="1" s="1"/>
  <c r="A97" i="3"/>
  <c r="A96" i="3"/>
  <c r="A95" i="3"/>
  <c r="A7" i="4" s="1"/>
  <c r="A94" i="3"/>
  <c r="A93" i="3"/>
  <c r="AB52" i="1" s="1"/>
  <c r="A92" i="3"/>
  <c r="A91" i="3"/>
  <c r="BO25" i="1" s="1"/>
  <c r="A90" i="3"/>
  <c r="A89" i="3"/>
  <c r="A88" i="3"/>
  <c r="A87" i="3"/>
  <c r="A86" i="3"/>
  <c r="BY25" i="1" s="1"/>
  <c r="A85" i="3"/>
  <c r="BU25" i="1" s="1"/>
  <c r="A84" i="3"/>
  <c r="BS25" i="1" s="1"/>
  <c r="A83" i="3"/>
  <c r="A82" i="3"/>
  <c r="A81" i="3"/>
  <c r="A80" i="3"/>
  <c r="A79" i="3"/>
  <c r="A58" i="4" s="1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Q25" i="1" s="1"/>
  <c r="A54" i="3"/>
  <c r="A53" i="3"/>
  <c r="A52" i="3"/>
  <c r="AN53" i="1" s="1"/>
  <c r="A51" i="3"/>
  <c r="A50" i="3"/>
  <c r="AB53" i="1" s="1"/>
  <c r="A49" i="3"/>
  <c r="A48" i="3"/>
  <c r="A47" i="3"/>
  <c r="AN22" i="1" s="1"/>
  <c r="A46" i="3"/>
  <c r="A45" i="3"/>
  <c r="BD25" i="1" s="1"/>
  <c r="A44" i="3"/>
  <c r="A43" i="3"/>
  <c r="Z28" i="1" s="1"/>
  <c r="A42" i="3"/>
  <c r="AQ16" i="1" s="1"/>
  <c r="A41" i="3"/>
  <c r="A40" i="3"/>
  <c r="AQ12" i="1" s="1"/>
  <c r="A39" i="3"/>
  <c r="A38" i="3"/>
  <c r="A49" i="1" s="1"/>
  <c r="A37" i="3"/>
  <c r="A36" i="3"/>
  <c r="A35" i="3"/>
  <c r="A34" i="3"/>
  <c r="BA25" i="1" s="1"/>
  <c r="A33" i="3"/>
  <c r="A32" i="3"/>
  <c r="A31" i="3"/>
  <c r="A30" i="3"/>
  <c r="A29" i="3"/>
  <c r="A28" i="3"/>
  <c r="A27" i="3"/>
  <c r="A26" i="3"/>
  <c r="A25" i="3"/>
  <c r="A24" i="3"/>
  <c r="A23" i="3"/>
  <c r="Z37" i="1" s="1"/>
  <c r="A22" i="3"/>
  <c r="A21" i="3"/>
  <c r="U28" i="1" s="1"/>
  <c r="A20" i="3"/>
  <c r="C52" i="1" s="1"/>
  <c r="A19" i="3"/>
  <c r="A25" i="1" s="1"/>
  <c r="A18" i="3"/>
  <c r="A17" i="3"/>
  <c r="A16" i="3"/>
  <c r="A15" i="3"/>
  <c r="A14" i="3"/>
  <c r="A13" i="3"/>
  <c r="A12" i="3"/>
  <c r="U11" i="1" s="1"/>
  <c r="A11" i="3"/>
  <c r="BL7" i="1" s="1"/>
  <c r="A10" i="3"/>
  <c r="AY7" i="1" s="1"/>
  <c r="A9" i="3"/>
  <c r="A8" i="3"/>
  <c r="A7" i="3"/>
  <c r="A6" i="3"/>
  <c r="A5" i="3"/>
  <c r="A4" i="3"/>
  <c r="U6" i="1" s="1"/>
  <c r="A3" i="3"/>
  <c r="U4" i="1" s="1"/>
  <c r="A2" i="3"/>
  <c r="A4" i="1" s="1"/>
  <c r="P51" i="1"/>
  <c r="P52" i="1"/>
  <c r="P49" i="1"/>
  <c r="AH53" i="1"/>
  <c r="AO60" i="4"/>
  <c r="K60" i="4"/>
  <c r="A48" i="1"/>
  <c r="BM25" i="1"/>
  <c r="AN48" i="1"/>
  <c r="AY25" i="1"/>
  <c r="BZ52" i="1"/>
  <c r="M28" i="1"/>
  <c r="BW25" i="1"/>
  <c r="AB49" i="1"/>
  <c r="BS22" i="1"/>
  <c r="BG22" i="1"/>
  <c r="A20" i="1"/>
  <c r="AO11" i="1"/>
  <c r="AX52" i="1"/>
  <c r="BR25" i="1"/>
  <c r="BQ25" i="1"/>
  <c r="AT52" i="1"/>
  <c r="AT49" i="1"/>
  <c r="BC52" i="1"/>
  <c r="BC49" i="1"/>
  <c r="O28" i="1"/>
  <c r="BL25" i="1"/>
  <c r="BN25" i="1"/>
  <c r="CA22" i="1"/>
  <c r="Z29" i="1"/>
  <c r="BK25" i="1"/>
  <c r="BK22" i="1"/>
  <c r="AX25" i="1"/>
  <c r="E52" i="1"/>
  <c r="A7" i="1"/>
  <c r="A11" i="1"/>
  <c r="A15" i="1"/>
  <c r="U7" i="1"/>
  <c r="AO7" i="1"/>
  <c r="U15" i="1"/>
  <c r="AY11" i="1"/>
  <c r="BL4" i="1"/>
  <c r="A22" i="1"/>
  <c r="U29" i="1"/>
  <c r="U37" i="1"/>
  <c r="BE25" i="1"/>
  <c r="BF25" i="1"/>
  <c r="AQ14" i="1"/>
  <c r="M25" i="1"/>
  <c r="X7" i="4"/>
  <c r="AO10" i="4"/>
  <c r="A10" i="4"/>
  <c r="AY60" i="4"/>
  <c r="A60" i="4"/>
  <c r="A4" i="4"/>
  <c r="AO49" i="4"/>
  <c r="V4" i="4"/>
  <c r="V27" i="4" l="1"/>
  <c r="BR34" i="4"/>
  <c r="C25" i="1"/>
  <c r="A52" i="1"/>
</calcChain>
</file>

<file path=xl/sharedStrings.xml><?xml version="1.0" encoding="utf-8"?>
<sst xmlns="http://schemas.openxmlformats.org/spreadsheetml/2006/main" count="979" uniqueCount="744">
  <si>
    <t>POSITION</t>
  </si>
  <si>
    <t>ANZAHL STÜCK</t>
  </si>
  <si>
    <t>100 CM</t>
  </si>
  <si>
    <t>LINKS</t>
  </si>
  <si>
    <t>RECHTS</t>
  </si>
  <si>
    <t>WEISS</t>
  </si>
  <si>
    <t>ALUMINIUM-KONSTRUKTION</t>
  </si>
  <si>
    <t>PLZ / ORT</t>
  </si>
  <si>
    <t>STRASSE / PLATZ</t>
  </si>
  <si>
    <t>NAME</t>
  </si>
  <si>
    <t>TELEFON</t>
  </si>
  <si>
    <t>BESTELLDATUM</t>
  </si>
  <si>
    <t>WUNSCHTERMIN</t>
  </si>
  <si>
    <t>BEMERKUNGEN</t>
  </si>
  <si>
    <t>AUFTRAGS-NR.</t>
  </si>
  <si>
    <t>BESTELLUNG</t>
  </si>
  <si>
    <t>TUCH</t>
  </si>
  <si>
    <t>LIEFERUNG</t>
  </si>
  <si>
    <t>FARBEN</t>
  </si>
  <si>
    <t>deutsch</t>
  </si>
  <si>
    <t>französisch</t>
  </si>
  <si>
    <t>englisch</t>
  </si>
  <si>
    <t>COMMANDE</t>
  </si>
  <si>
    <t>NOM</t>
  </si>
  <si>
    <t>ADRESSE</t>
  </si>
  <si>
    <t>NO POSTAL / LIEU</t>
  </si>
  <si>
    <t>TELEPHONE</t>
  </si>
  <si>
    <t>KUNDEN-.NR.</t>
  </si>
  <si>
    <t>DATE DE LA COMMANDE</t>
  </si>
  <si>
    <t>DATE DE LIVRAISON DESIREE</t>
  </si>
  <si>
    <t>REMARQUES</t>
  </si>
  <si>
    <t>NO CLIENT</t>
  </si>
  <si>
    <t>REFERENCE</t>
  </si>
  <si>
    <t>NO DE COMMANDE</t>
  </si>
  <si>
    <t>CONSTRUCTION ALU</t>
  </si>
  <si>
    <t>NOMBRE DE PIECES</t>
  </si>
  <si>
    <t>LARGEUR</t>
  </si>
  <si>
    <t>TOTAL</t>
  </si>
  <si>
    <t>TOTALE</t>
  </si>
  <si>
    <t>CM</t>
  </si>
  <si>
    <t>CARTE DES</t>
  </si>
  <si>
    <t>COULEURS</t>
  </si>
  <si>
    <t>RAL</t>
  </si>
  <si>
    <t>AVANCEE</t>
  </si>
  <si>
    <t>BLANC</t>
  </si>
  <si>
    <t>VOIR</t>
  </si>
  <si>
    <t>NCS</t>
  </si>
  <si>
    <t>STANDARDS</t>
  </si>
  <si>
    <t>GAUCHE</t>
  </si>
  <si>
    <t>DROITE</t>
  </si>
  <si>
    <t>VSR</t>
  </si>
  <si>
    <t>AUSLADUNG</t>
  </si>
  <si>
    <t>HÖHE</t>
  </si>
  <si>
    <t>STANDARD</t>
  </si>
  <si>
    <t>SIEHE</t>
  </si>
  <si>
    <t>FARBKARTE</t>
  </si>
  <si>
    <t>BREITE</t>
  </si>
  <si>
    <t/>
  </si>
  <si>
    <t>TOILE</t>
  </si>
  <si>
    <t>DESSIN-NR.</t>
  </si>
  <si>
    <t>NO DESSIN</t>
  </si>
  <si>
    <t>Commun</t>
  </si>
  <si>
    <t>ABGEHOLT</t>
  </si>
  <si>
    <t>PER POST</t>
  </si>
  <si>
    <t>DURCH STOBAG</t>
  </si>
  <si>
    <t>SERA PRIS</t>
  </si>
  <si>
    <t>PAR POSTE</t>
  </si>
  <si>
    <t>PAR STOBAG</t>
  </si>
  <si>
    <t>HAUTEUR</t>
  </si>
  <si>
    <t>KURBEL-LÄNGE</t>
  </si>
  <si>
    <t>120 CM</t>
  </si>
  <si>
    <t>135 CM</t>
  </si>
  <si>
    <t>150 CM</t>
  </si>
  <si>
    <t>160 CM</t>
  </si>
  <si>
    <t>180 CM</t>
  </si>
  <si>
    <t>200 CM</t>
  </si>
  <si>
    <t>VOLANT</t>
  </si>
  <si>
    <t>VOLANT-NR.</t>
  </si>
  <si>
    <t>EINFASSUNGS-NR.</t>
  </si>
  <si>
    <t>NO VOLANT</t>
  </si>
  <si>
    <t>NO DU GALON</t>
  </si>
  <si>
    <t>MARKISEN-TYP</t>
  </si>
  <si>
    <t>WANDMONTAGE</t>
  </si>
  <si>
    <t>DECKENMONTAGE</t>
  </si>
  <si>
    <t>Total-Breite:</t>
  </si>
  <si>
    <t>Largeur totale:</t>
  </si>
  <si>
    <t>Total width:</t>
  </si>
  <si>
    <t>Ausladung:</t>
  </si>
  <si>
    <t>Avancée:</t>
  </si>
  <si>
    <t>Projection:</t>
  </si>
  <si>
    <t>Montage:</t>
  </si>
  <si>
    <t>Installation:</t>
  </si>
  <si>
    <t>Tuchbreite:</t>
  </si>
  <si>
    <t>Largeur de la toile:</t>
  </si>
  <si>
    <t>Tuchhöhe:</t>
  </si>
  <si>
    <t>Hauteur de la toile:</t>
  </si>
  <si>
    <t>Saum oben:</t>
  </si>
  <si>
    <t>Ourlet en haut:</t>
  </si>
  <si>
    <t>Upper seam:</t>
  </si>
  <si>
    <t>Saum unten:</t>
  </si>
  <si>
    <t>Ourlet en bas:</t>
  </si>
  <si>
    <t>Bottom seam:</t>
  </si>
  <si>
    <t>max.</t>
  </si>
  <si>
    <t>eingenähtes Coatex-Band Ø 6 mm</t>
  </si>
  <si>
    <t>avec bande Coatex cousue Ø 6 mm</t>
  </si>
  <si>
    <t>mit eingenähter PVC-Saite Ø 7 mm</t>
  </si>
  <si>
    <t>500 cm</t>
  </si>
  <si>
    <t>Fall:</t>
  </si>
  <si>
    <t>Armtyp:</t>
  </si>
  <si>
    <t>Farben:</t>
  </si>
  <si>
    <t>Couleurs:</t>
  </si>
  <si>
    <t>Ausladung + 13 cm</t>
  </si>
  <si>
    <t>Avancée + 13 cm</t>
  </si>
  <si>
    <t>Volant:</t>
  </si>
  <si>
    <t>Volantformen siehe Stoffkollektion</t>
  </si>
  <si>
    <t>ARME</t>
  </si>
  <si>
    <t>STANDARD-AUSLADUNGEN</t>
  </si>
  <si>
    <t>TECHNISCHE DATEN</t>
  </si>
  <si>
    <t>TECHNICAL DATA</t>
  </si>
  <si>
    <t>Chute:</t>
  </si>
  <si>
    <t>Types de bras:</t>
  </si>
  <si>
    <t>Formes des volants voir dans la collection des toiles</t>
  </si>
  <si>
    <t>BRAS</t>
  </si>
  <si>
    <t>AVANCEES STANDARDS</t>
  </si>
  <si>
    <t>TYPE</t>
  </si>
  <si>
    <t>MONTAGE FAÇADE</t>
  </si>
  <si>
    <t>MONTAGE SOUS DALLE</t>
  </si>
  <si>
    <t>ORDER</t>
  </si>
  <si>
    <t>ROAD</t>
  </si>
  <si>
    <t>ZIP / PLACE</t>
  </si>
  <si>
    <t>ORDER DATE</t>
  </si>
  <si>
    <t>DESIRED DELIVERY DATE</t>
  </si>
  <si>
    <t>NOTES</t>
  </si>
  <si>
    <t>DELIVERY</t>
  </si>
  <si>
    <t>ALU - CONSTRUCTION</t>
  </si>
  <si>
    <t>QUANTITY PIECES</t>
  </si>
  <si>
    <t>WIDTH</t>
  </si>
  <si>
    <t>WHITE</t>
  </si>
  <si>
    <t>COLOURS</t>
  </si>
  <si>
    <t xml:space="preserve">RAL </t>
  </si>
  <si>
    <t>SEE</t>
  </si>
  <si>
    <t>COLOUR</t>
  </si>
  <si>
    <t>LEFT</t>
  </si>
  <si>
    <t>RIGHT</t>
  </si>
  <si>
    <t>CARD</t>
  </si>
  <si>
    <t>BY MAIL</t>
  </si>
  <si>
    <t>HEIGHT</t>
  </si>
  <si>
    <t>PROJECTION</t>
  </si>
  <si>
    <t>Colours:</t>
  </si>
  <si>
    <t>ARMS</t>
  </si>
  <si>
    <t>STANDARD PROJECTIONS</t>
  </si>
  <si>
    <t>norwegisch</t>
  </si>
  <si>
    <t>spanisch</t>
  </si>
  <si>
    <t>KOMMISSION</t>
  </si>
  <si>
    <t>VALANCE Nº</t>
  </si>
  <si>
    <t>EDGING Nº</t>
  </si>
  <si>
    <t>VALANCE</t>
  </si>
  <si>
    <t>Type of arms:</t>
  </si>
  <si>
    <t>Valance:</t>
  </si>
  <si>
    <t>Technische Änderungen vorbehalten</t>
  </si>
  <si>
    <t>PLEASE MARK WITH A CROSS, SIZES IN CM, FILL IN COMPLETELY (SEE REVERSE SIDE FOR SPECIAL REMARKS)</t>
  </si>
  <si>
    <t>CUSTOMER Nº</t>
  </si>
  <si>
    <t>ORDER Nº</t>
  </si>
  <si>
    <t>COMMISSION</t>
  </si>
  <si>
    <t>Des changements techniques sont réservés</t>
  </si>
  <si>
    <t>Subject to technical changes</t>
  </si>
  <si>
    <t>BESTELLT DURCH / NAME / UNTERSCHRIFT</t>
  </si>
  <si>
    <t>COMMANDE PAR / NOM / SIGNATURE</t>
  </si>
  <si>
    <t>ORDERED BY / NAME / SIGNATURE</t>
  </si>
  <si>
    <t>80 CM</t>
  </si>
  <si>
    <t>DESIGN Nº</t>
  </si>
  <si>
    <t>S534</t>
  </si>
  <si>
    <t>EMPFOHLEN)</t>
  </si>
  <si>
    <t>RECOMMANDEE)</t>
  </si>
  <si>
    <t>RECOMMENDED)</t>
  </si>
  <si>
    <t>im Normalfall 15 cm hoch</t>
  </si>
  <si>
    <t>Hauteur normale = 15 cm</t>
  </si>
  <si>
    <t>MARQUEZ D'UNE CE CROIX QUI CONVIENT, MESURES EN CM, REMPLIR COMPLETEMENT S.V.P.(EXPLICATIONS AU VERSO)</t>
  </si>
  <si>
    <t>avec jonc en PVC Ø 7 mm cousu</t>
  </si>
  <si>
    <t>ITALIENISCH</t>
  </si>
  <si>
    <t>ORDINE</t>
  </si>
  <si>
    <t>SEGNARE CON CROCETTA ART. DESIDERATO, MISURE IN CM., COMPILARE CON ATTENZIONE, CHIARIMENTI SUL RETRO</t>
  </si>
  <si>
    <t>NOME</t>
  </si>
  <si>
    <t>INDIRIZZO</t>
  </si>
  <si>
    <t>CITTÀ</t>
  </si>
  <si>
    <t>TELEFONO</t>
  </si>
  <si>
    <t>DATA ORDINE</t>
  </si>
  <si>
    <t>DATA CONSEGNA</t>
  </si>
  <si>
    <t>ANNOTAZIONI</t>
  </si>
  <si>
    <t>COD. CLIENTE</t>
  </si>
  <si>
    <t>CONSEGNA</t>
  </si>
  <si>
    <t>FIRMA DELL'ORDINANTE</t>
  </si>
  <si>
    <t>Nº ORDINE</t>
  </si>
  <si>
    <t>STRUTTURA IN ALLUMINIO</t>
  </si>
  <si>
    <t>POSIZIONE</t>
  </si>
  <si>
    <t>QUANTITÀ</t>
  </si>
  <si>
    <t>LARGHEZZA</t>
  </si>
  <si>
    <t>MARRONE</t>
  </si>
  <si>
    <t>BIANCO</t>
  </si>
  <si>
    <t>COLORI</t>
  </si>
  <si>
    <t>VEDI</t>
  </si>
  <si>
    <t>CARTELLA</t>
  </si>
  <si>
    <t>SINISTRA</t>
  </si>
  <si>
    <t>DESTRA</t>
  </si>
  <si>
    <t>TESSUTO</t>
  </si>
  <si>
    <t>COD. TESSUTO</t>
  </si>
  <si>
    <t>RITIRA IL CLIENTE</t>
  </si>
  <si>
    <t>PER POSTA</t>
  </si>
  <si>
    <t>CON MEZZI STOBAG</t>
  </si>
  <si>
    <t>SPORGENZA</t>
  </si>
  <si>
    <t>ASTA DI MANOVRA</t>
  </si>
  <si>
    <t>VOLANT Nº</t>
  </si>
  <si>
    <t>ALTEZZA</t>
  </si>
  <si>
    <t>FINITURA Nº</t>
  </si>
  <si>
    <t>MONTAGGIO A PARETE</t>
  </si>
  <si>
    <t>MONTAGGIO A SOFFITTO</t>
  </si>
  <si>
    <t>Larghezza totale:</t>
  </si>
  <si>
    <t>Sporgenza:</t>
  </si>
  <si>
    <t>Montaggio:</t>
  </si>
  <si>
    <t>Larghezza tessuto:</t>
  </si>
  <si>
    <t>Altezza tessuto:</t>
  </si>
  <si>
    <t>Orlo superiore:</t>
  </si>
  <si>
    <t>Orlo inferiore:</t>
  </si>
  <si>
    <t>Sporgenza + 13 cm</t>
  </si>
  <si>
    <t>Frontalino:</t>
  </si>
  <si>
    <t>Inclinazione:</t>
  </si>
  <si>
    <t>Mod. braccio:</t>
  </si>
  <si>
    <t>Colori:</t>
  </si>
  <si>
    <t xml:space="preserve">Volant: </t>
  </si>
  <si>
    <t>standard 15 cm di altezza</t>
  </si>
  <si>
    <t>con tubetto pvc Ø 7 mm</t>
  </si>
  <si>
    <t>BRACCI</t>
  </si>
  <si>
    <t>DATI TECNICI</t>
  </si>
  <si>
    <t>SPORGENZE STANDARD</t>
  </si>
  <si>
    <t>Mod. volant vedi campionario tessuti</t>
  </si>
  <si>
    <t>Soggetti a possibili modifiche</t>
  </si>
  <si>
    <t>CONSIGLIATO)</t>
  </si>
  <si>
    <t>fettuccia coatex Ø 6 mm</t>
  </si>
  <si>
    <t>MODELLO TENDA</t>
  </si>
  <si>
    <t>BRAUN</t>
  </si>
  <si>
    <t>BRUN</t>
  </si>
  <si>
    <t>BROWN</t>
  </si>
  <si>
    <t>FALL IN CM</t>
  </si>
  <si>
    <t>CHUTE EN CM</t>
  </si>
  <si>
    <t>INCLINAZIONE IN CM</t>
  </si>
  <si>
    <t>S525 DACHSPARREN</t>
  </si>
  <si>
    <t>S525 POUR CHEVRONS</t>
  </si>
  <si>
    <t>S525 TRAVETTI</t>
  </si>
  <si>
    <t>S525 FOR EAVES</t>
  </si>
  <si>
    <t>S725 DACHSPARREN</t>
  </si>
  <si>
    <t>S725 POUR CHEVRONS</t>
  </si>
  <si>
    <t>S725 TRAVETTI</t>
  </si>
  <si>
    <t>Wand-, Decken- oder Dachsparrenmontage möglich</t>
  </si>
  <si>
    <t>Montage en façade, sous dalle ou sur chevrons possible</t>
  </si>
  <si>
    <t>Montaggio a parete, a soffitto o su travetti in legno</t>
  </si>
  <si>
    <t>S721/2 BREIT (15 CM)</t>
  </si>
  <si>
    <t>S721/2 LARGE (15 CM)</t>
  </si>
  <si>
    <t>S721/2 LARGO (15 CM)</t>
  </si>
  <si>
    <t>S721/4 BREIT (25 CM)</t>
  </si>
  <si>
    <t>Totalbreite - 18 cm / mit Motor - 14 cm</t>
  </si>
  <si>
    <t>largeur totale -18 cm / avec moteur - 14 cm</t>
  </si>
  <si>
    <t>Larghezza totale - 18 cm / con motore - 14 cm</t>
  </si>
  <si>
    <t>total width - 18 cm / with motor - 14 cm</t>
  </si>
  <si>
    <t>TÜCHER FÜR S7170/S8170</t>
  </si>
  <si>
    <t>TOILES POUR S7170/S8170</t>
  </si>
  <si>
    <t>TESSUTO PER S7170/S8170</t>
  </si>
  <si>
    <t>weitere techn. Informationen siehe Produkte-Teilekatalog</t>
  </si>
  <si>
    <t>autres informations techniques voir catalogue de produits et pièces détachées</t>
  </si>
  <si>
    <t>altri informationi technici vedi catalogo No.1</t>
  </si>
  <si>
    <t>for further information see product catalogue</t>
  </si>
  <si>
    <t>S721/1 NORMAL (6 CM)</t>
  </si>
  <si>
    <t>S721/1 STANDARD (6 CM)</t>
  </si>
  <si>
    <t>S563/1 NORMAL (20 CM)</t>
  </si>
  <si>
    <t>S563/1 STANDARD (20 CM)</t>
  </si>
  <si>
    <t>S563/2 BREIT (30 CM)</t>
  </si>
  <si>
    <t>S563/2 LARGE (30 CM)</t>
  </si>
  <si>
    <t>S563/2 LARGO (30 CM)</t>
  </si>
  <si>
    <t>Farbgruppe 2, 3, 4</t>
  </si>
  <si>
    <t>groupes de couleurs 2, 3, 4</t>
  </si>
  <si>
    <t>gruppo colore 2, 3, 4</t>
  </si>
  <si>
    <t>DONNÉES TECHNIQUES</t>
  </si>
  <si>
    <t>Front rail:</t>
  </si>
  <si>
    <t>LIVRAISON</t>
  </si>
  <si>
    <t>S721/4 LARGE (25 CM)</t>
  </si>
  <si>
    <t>S721/4 LARGO (25 CM)</t>
  </si>
  <si>
    <t>WALL FIXING</t>
  </si>
  <si>
    <t>TOP FIXING</t>
  </si>
  <si>
    <t>WINDING HANDLE</t>
  </si>
  <si>
    <t>S725 FOR RAFTERS</t>
  </si>
  <si>
    <t>INCLINATION IN CM</t>
  </si>
  <si>
    <t>Inclination:</t>
  </si>
  <si>
    <t>group of colour 2, 3, 4</t>
  </si>
  <si>
    <t>wall, top or rafters fixed installation possible</t>
  </si>
  <si>
    <t>projection + 13 cm</t>
  </si>
  <si>
    <t>with sewed-on Coatex strip Ø 6 mm</t>
  </si>
  <si>
    <t>with sewed-on PVC-cord Ø 7 mm</t>
  </si>
  <si>
    <t>standard height = 15 cm</t>
  </si>
  <si>
    <t>STEUERUNGEN + ZUBEHÖR</t>
  </si>
  <si>
    <t>FUNK</t>
  </si>
  <si>
    <t>sonstige
Artikel-Nr.:</t>
  </si>
  <si>
    <t>OPTIONEN</t>
  </si>
  <si>
    <t>Ausfallprofil:</t>
  </si>
  <si>
    <t>OPTIONS</t>
  </si>
  <si>
    <t>OPTIONAL</t>
  </si>
  <si>
    <t>KLEBEN (nur Tücher PG1)</t>
  </si>
  <si>
    <t>RADIO</t>
  </si>
  <si>
    <t>autres no. d'article</t>
  </si>
  <si>
    <t>Cod. Nr. articolo aggiuntivo</t>
  </si>
  <si>
    <t>other article No.</t>
  </si>
  <si>
    <t>COMMANDES + ACCESSOIRES</t>
  </si>
  <si>
    <t>COMANDI ELETTRICI + ACCESSORI</t>
  </si>
  <si>
    <t>CONTROLS + ACCESSORIES</t>
  </si>
  <si>
    <t>TENARA FADEN
("w" Tücher nicht geeignet)</t>
  </si>
  <si>
    <t>ANTRIEB 
(ANSICHT VON AUSSEN)</t>
  </si>
  <si>
    <t>ENTRAINEMENT 
(VUE DE L'EXTERIEUR)</t>
  </si>
  <si>
    <t>Barre de charge:</t>
  </si>
  <si>
    <t>WANDSCHLUSSPROFIL P318/1
INKL. SEITENDECKEL P328/1</t>
  </si>
  <si>
    <t>SPESSORI X S721/1</t>
  </si>
  <si>
    <t>UNTERLAGSDICKE IN CM</t>
  </si>
  <si>
    <t>EPAISSEUR EN CM</t>
  </si>
  <si>
    <t>DIMENSIONE SPESSORE IN CM</t>
  </si>
  <si>
    <t>THICKNESS IN CM</t>
  </si>
  <si>
    <t>UNTERLAGSPROFIL ZU S721/1</t>
  </si>
  <si>
    <t>PROFILE D'EPAISSEUR P. S721/1</t>
  </si>
  <si>
    <t>DISTANCE PROFILE FOR S721/1</t>
  </si>
  <si>
    <t>Cover width:</t>
  </si>
  <si>
    <t>Cover height:</t>
  </si>
  <si>
    <t>COVER</t>
  </si>
  <si>
    <t>MOVIMENTO 
(VISTA DA ESTERNO)</t>
  </si>
  <si>
    <t>DRIVE 
(VIEW FROM OUTSIDE)</t>
  </si>
  <si>
    <t>MANI-
VELLE</t>
  </si>
  <si>
    <t>FIL TENARA
(pas pour les toiles "w")</t>
  </si>
  <si>
    <t>TOILE COLLÉE 
(seul. pour toiles GP1)</t>
  </si>
  <si>
    <t>PROFILÉ DE FINITION P. FAÇADE P318/1
INCL. EMBOUTS P328/1</t>
  </si>
  <si>
    <t>FILO TENARA 
("w" tessuto non indicato)</t>
  </si>
  <si>
    <t>INCOLLATURA (solo tessuti acrilici PG1)</t>
  </si>
  <si>
    <t>PROFILO DI CHIUSURA P318/1
INCLUSE TESTATE LATERALI P328/1</t>
  </si>
  <si>
    <t>S721/3 KONSOLENPROFIL
IN CM</t>
  </si>
  <si>
    <t>S721/3 PROFIL DU SUPPORT 
EN CM</t>
  </si>
  <si>
    <t>S721/3 SUPPORTO AL TAGLIO 
IN CM</t>
  </si>
  <si>
    <t>S721/3 BRACKET PROFILE 
IN CM</t>
  </si>
  <si>
    <t>S563/3 KONSOLENPROFIL 
IN CM</t>
  </si>
  <si>
    <t>S563/3 PROFIL DU SUPPORT 
EN CM</t>
  </si>
  <si>
    <t>S563/3 SUPPORTO AL TAGLIO 
IN CM</t>
  </si>
  <si>
    <t>S563/3 BRACKET PROFILE 
IN CM</t>
  </si>
  <si>
    <t>TENARA THREAD ("w"
covers are not suitable)</t>
  </si>
  <si>
    <t>GLUED (only PG1 covers)</t>
  </si>
  <si>
    <t>WALL END PROFILE P318/1 
INCLUDING SIDE CAP P328/1</t>
  </si>
  <si>
    <t>for valance shapes see cover collection</t>
  </si>
  <si>
    <t>COVERS FOR S7170/S8170</t>
  </si>
  <si>
    <t xml:space="preserve">PEDIDO        </t>
  </si>
  <si>
    <t>NOMBRE</t>
  </si>
  <si>
    <t>DOMICILIO</t>
  </si>
  <si>
    <t>CODIGO POSTAL/POBLACIÓN</t>
  </si>
  <si>
    <t>TELÉFONO</t>
  </si>
  <si>
    <t>FECHA DEL PEDIDO</t>
  </si>
  <si>
    <t>FECHA DE ENTREGA PREFERIDA</t>
  </si>
  <si>
    <t>OBSERVACIONES</t>
  </si>
  <si>
    <t>Nº DE CLIENTE</t>
  </si>
  <si>
    <t>REFERENCIA</t>
  </si>
  <si>
    <t>ENTREGA</t>
  </si>
  <si>
    <t>PEDIDO POR/NOMBRE/FIRMA</t>
  </si>
  <si>
    <t>Nº DE PEDIDO</t>
  </si>
  <si>
    <t>CONSTRUCCIÓN DE ALUMINIO</t>
  </si>
  <si>
    <t>POSICIÓN</t>
  </si>
  <si>
    <t>CANTIDAD</t>
  </si>
  <si>
    <t>ANCHO</t>
  </si>
  <si>
    <t>MARRÓN</t>
  </si>
  <si>
    <t>BLANCO</t>
  </si>
  <si>
    <t>ESTÁNDAR</t>
  </si>
  <si>
    <t>COLOR</t>
  </si>
  <si>
    <t>VER</t>
  </si>
  <si>
    <t>IZQUIERDA</t>
  </si>
  <si>
    <t>DERECHA</t>
  </si>
  <si>
    <t>TELA</t>
  </si>
  <si>
    <t>Nº DISEÑO</t>
  </si>
  <si>
    <t>SE RECOGE</t>
  </si>
  <si>
    <t>POR CORREO</t>
  </si>
  <si>
    <t>CON STOBAG</t>
  </si>
  <si>
    <t>AVANCE</t>
  </si>
  <si>
    <t>LARGO MANIVELA</t>
  </si>
  <si>
    <t>Nº FALDILLA</t>
  </si>
  <si>
    <t>ALTURA</t>
  </si>
  <si>
    <t>Nº RIBETE</t>
  </si>
  <si>
    <t>FALDILLA</t>
  </si>
  <si>
    <t>TIPO DE TOLDO</t>
  </si>
  <si>
    <t>MONTAJE AL FRENTE</t>
  </si>
  <si>
    <t>MANDOS + ACCESORIOS</t>
  </si>
  <si>
    <t>Ancho total</t>
  </si>
  <si>
    <t>Avance</t>
  </si>
  <si>
    <t>Ensamblaje</t>
  </si>
  <si>
    <t>Ancho tela</t>
  </si>
  <si>
    <t>Altura tela</t>
  </si>
  <si>
    <t>Dobladillo superior</t>
  </si>
  <si>
    <t>Dobladillo inferior</t>
  </si>
  <si>
    <t>Ancho total - 18 cm / con motor - 12 cm</t>
  </si>
  <si>
    <t>Avance + 13 cm</t>
  </si>
  <si>
    <r>
      <t xml:space="preserve">Cinta Coatex </t>
    </r>
    <r>
      <rPr>
        <sz val="10"/>
        <rFont val="Arial"/>
        <family val="2"/>
      </rPr>
      <t>ø</t>
    </r>
    <r>
      <rPr>
        <sz val="10"/>
        <rFont val="Arial"/>
      </rPr>
      <t xml:space="preserve"> 6 mm cosida</t>
    </r>
  </si>
  <si>
    <t>Perfil de caída</t>
  </si>
  <si>
    <r>
      <t xml:space="preserve">cosida con hilo PVC 7 mm </t>
    </r>
    <r>
      <rPr>
        <sz val="10"/>
        <rFont val="Arial"/>
        <family val="2"/>
      </rPr>
      <t>ø</t>
    </r>
  </si>
  <si>
    <t>Caída:</t>
  </si>
  <si>
    <t>Tipo de brazo:</t>
  </si>
  <si>
    <t>Colores:</t>
  </si>
  <si>
    <t>Faldilla:</t>
  </si>
  <si>
    <t>Grupo de colores 2, 3, 4</t>
  </si>
  <si>
    <t>Altura generalmente 15 cm</t>
  </si>
  <si>
    <t>Formas de faldilla ver colección de tela</t>
  </si>
  <si>
    <t>Posibilidad de montaje al frente, techo o vigueta</t>
  </si>
  <si>
    <t>BRAZOS</t>
  </si>
  <si>
    <t>AVANCES ESTÁNDAR</t>
  </si>
  <si>
    <t>DATOS TÉCNICOS</t>
  </si>
  <si>
    <t>TELAS PARA S7170/S8170</t>
  </si>
  <si>
    <t>S563/1 NORMAL (20CM)</t>
  </si>
  <si>
    <t>S563/2 ANCHO (30 CM)</t>
  </si>
  <si>
    <t>S563/3 PERFIL DE SOPORTES EN CM</t>
  </si>
  <si>
    <t>S525 VIGUETA</t>
  </si>
  <si>
    <t>S72182 NORMAL (6 CM)</t>
  </si>
  <si>
    <t>S721/2 ANCHO (15 CM)</t>
  </si>
  <si>
    <t>S721/4 ANCHO (25 CM)</t>
  </si>
  <si>
    <t>S7213 PERFIL DE SOPORTES EN CM</t>
  </si>
  <si>
    <t>S725 VIGUETA</t>
  </si>
  <si>
    <t>CAIDA EN CM</t>
  </si>
  <si>
    <t>Cambios técnicos reservados</t>
  </si>
  <si>
    <t>MONTAJE AL TECHO</t>
  </si>
  <si>
    <t>RECOMENDADO</t>
  </si>
  <si>
    <t>más información técnica, ver catálogo de Productos y Accesorios</t>
  </si>
  <si>
    <t>otros
nº articulo:</t>
  </si>
  <si>
    <t>OPCIONES</t>
  </si>
  <si>
    <t>HILO TENARA
 ("w" telas no aptas)</t>
  </si>
  <si>
    <t>PEGAR (solo telas PG1)</t>
  </si>
  <si>
    <t>ACCIONAMIENTO
(VISTA DESDE FUERA)</t>
  </si>
  <si>
    <t>PERFIL DE SOPORTE AL FRENTE P318/1
INCL. TAPA LATERAL P318/1)</t>
  </si>
  <si>
    <t>SOPORTE DE FIJACIÓN PARA S721/1</t>
  </si>
  <si>
    <t>GRUESO DE LA BASE EN CM</t>
  </si>
  <si>
    <t>MARCAR (X) LO QUE CORRESPONDA, MEDIDAS EN CM, RELLENAR FORMULARIO COMPLETO (ACLARACIONES AL REVERSO)</t>
  </si>
  <si>
    <t xml:space="preserve">CARTA DE </t>
  </si>
  <si>
    <t>COLORES</t>
  </si>
  <si>
    <t>5º bis 90º Dachsparrenmontage</t>
  </si>
  <si>
    <t>5º to 90º top fixing</t>
  </si>
  <si>
    <t>5º fino a 90º montaggio a soffitto</t>
  </si>
  <si>
    <t>5º à 90º montage sous dalle</t>
  </si>
  <si>
    <t>5º hasta 90º montaje al techo</t>
  </si>
  <si>
    <t>5º à 90º montage sur chevrons</t>
  </si>
  <si>
    <t>5º fino a 90º montaggio su travetti in legno</t>
  </si>
  <si>
    <t>5º to 90º rafters fixing</t>
  </si>
  <si>
    <t>5º hasta 90º montaje al vigueta</t>
  </si>
  <si>
    <t>WAND-
SENDER</t>
  </si>
  <si>
    <t>Emetteurs muraux</t>
  </si>
  <si>
    <t>Emetteurs portables</t>
  </si>
  <si>
    <t>TELECOMANDI</t>
  </si>
  <si>
    <t>Hand-transmitter</t>
  </si>
  <si>
    <t>Transmisor manual</t>
  </si>
  <si>
    <t>TRASMET-TITORE</t>
  </si>
  <si>
    <t>Wall trans-mitter</t>
  </si>
  <si>
    <t>Emisor a pared</t>
  </si>
  <si>
    <t>RAL 9016
RAL 7016
RAL 9007
5803E/71384/A10
5803E/71319/A10</t>
  </si>
  <si>
    <t>SPEZIAL
FARBEN
RAL, NCS ….</t>
  </si>
  <si>
    <t>COULEURS
SPÉCIALES
RAL, NCS ….</t>
  </si>
  <si>
    <t>COLORI
SPECIALI
RAL, NCS ….</t>
  </si>
  <si>
    <t>SPECIAL
COLOURS
RAL, NCS ….</t>
  </si>
  <si>
    <t>COLORES
ESPECIALES
RAL, NCS ….</t>
  </si>
  <si>
    <t>EL220 soLino 20</t>
  </si>
  <si>
    <t>EZ103</t>
  </si>
  <si>
    <t>EZ2</t>
  </si>
  <si>
    <t>EZ104</t>
  </si>
  <si>
    <t>CS103</t>
  </si>
  <si>
    <t>MOTORANTRIEB E</t>
  </si>
  <si>
    <t>MOTEUR E</t>
  </si>
  <si>
    <t>MOTORIDUTTORI E</t>
  </si>
  <si>
    <t>MOTOR drive E</t>
  </si>
  <si>
    <t>MOTOR E</t>
  </si>
  <si>
    <t>MOTORANTRIEB E FUNK</t>
  </si>
  <si>
    <t>MOTEUR E RADIO</t>
  </si>
  <si>
    <t>MOTORIDUTTORI E E RADIO</t>
  </si>
  <si>
    <t>MOTOR drive E RADIO</t>
  </si>
  <si>
    <t>MOTOR E RADIO</t>
  </si>
  <si>
    <t>HAND-
SENDER</t>
  </si>
  <si>
    <t>SRCK 600</t>
  </si>
  <si>
    <t>SRCK 610</t>
  </si>
  <si>
    <t>SRCK 620</t>
  </si>
  <si>
    <t>SRCK 630</t>
  </si>
  <si>
    <t>MOTORANTRIEB E inkl. 
Hirschmann STAS / STAK 3</t>
  </si>
  <si>
    <t>MOTEUR E avec 
Hirschmann STAS / STAK 3</t>
  </si>
  <si>
    <t>MOTODRIDUTTORI E con 
Hirschmann STAS / STAK 3</t>
  </si>
  <si>
    <t>MOTOR drive E with 
Hirschmann STAS / STAK 3</t>
  </si>
  <si>
    <t>MOTOR E incl. 
Hirschmann STAS / STAK 3</t>
  </si>
  <si>
    <t>MOTORANTRIEB E FUNK inkl. 
Hirschmann STAS / STAK 4</t>
  </si>
  <si>
    <t>MOTEUR E RADIO avec 
Hirschmann STAS / STAK 4</t>
  </si>
  <si>
    <t>MOTODRIDUTTORI E RADIO con 
Hirschmann STAS / STAK 4</t>
  </si>
  <si>
    <t>MOTOR drive E RADIO with 
Hirschmann STAS / STAK 4</t>
  </si>
  <si>
    <t>MOTOR E RADIO incl. 
Hirschmann STAS / STAK 4</t>
  </si>
  <si>
    <t>REFERENTE</t>
  </si>
  <si>
    <t>RIFERIMENTO</t>
  </si>
  <si>
    <t>EX WORKS</t>
  </si>
  <si>
    <t>BY TRUCK</t>
  </si>
  <si>
    <t>CASABOX BX2000</t>
  </si>
  <si>
    <t>BX230</t>
  </si>
  <si>
    <t>0º à 80º montage en façade</t>
  </si>
  <si>
    <t>0º fino a 80º montaggio a parete</t>
  </si>
  <si>
    <t>0º to 80º wall fixing</t>
  </si>
  <si>
    <t>0º hasta 80º montaje al frente</t>
  </si>
  <si>
    <t>FERMETURE
pour support S721/2</t>
  </si>
  <si>
    <t>KONSOLEN-ABDECKUNG
zu Konsole S721/2</t>
  </si>
  <si>
    <t>PROFILO DI CHIUSURA
per supporto S721/2</t>
  </si>
  <si>
    <t>COVER
for bracket S721/2</t>
  </si>
  <si>
    <t>PERFIL DE TAPA
para soporte S721/2</t>
  </si>
  <si>
    <t>CUBIERTA S731/2
(para S721/2)</t>
  </si>
  <si>
    <t>COVER S731/2
(to S721/2)</t>
  </si>
  <si>
    <t>PROFILO S731/2
(per S721/2)</t>
  </si>
  <si>
    <t>TÔLE DE COUVERTURE S731/2
(pour S721/2)</t>
  </si>
  <si>
    <t>ABDECKUNG S731/2
(zu S721/2)</t>
  </si>
  <si>
    <t>ABDECKUNG S731/4
(zu S721/4)</t>
  </si>
  <si>
    <t>TÔLE DE COUVERTURE S731/4
(pour S721/4)</t>
  </si>
  <si>
    <t>PROFILO S731/4
(per S721/4)</t>
  </si>
  <si>
    <t>COVER S731/4
(to S721/4)</t>
  </si>
  <si>
    <t>CUBIERTA S731/4
(para S721/4)</t>
  </si>
  <si>
    <t>(VOLANTPROFIL S551 WIRD LOSE MITGELIEFERT)</t>
  </si>
  <si>
    <t>(PROFILE POUR VOLANT S551 LIVRE DETACHE)</t>
  </si>
  <si>
    <t>(PROFILO VOLANT S551 VIENE FORNITO SFUSO)</t>
  </si>
  <si>
    <t>(VALANCE PROFILE S551 IS DELIVERED SEPERATELY)</t>
  </si>
  <si>
    <t>(PERFIL DE FALDILLA S551 SE ENTREGA SUELTO)</t>
  </si>
  <si>
    <t>Totalbreite - 19 cm / mit Motor - 16 cm</t>
  </si>
  <si>
    <t>largeur totale -19 cm / avec moteur - 16 cm</t>
  </si>
  <si>
    <t>Larghezza totale -19 cm / con motore - 16 cm</t>
  </si>
  <si>
    <t>total width - 19 cm / with motor - 16 cm</t>
  </si>
  <si>
    <t>Ancho total - 19 cm / con motor - 16 cm</t>
  </si>
  <si>
    <t>PROGRAMMIERUNG</t>
  </si>
  <si>
    <t>PROGRAMMATION</t>
  </si>
  <si>
    <t>PROGRAMMAZIONE</t>
  </si>
  <si>
    <t>PROGRAMMING</t>
  </si>
  <si>
    <t>PROGRAMACIÓN</t>
  </si>
  <si>
    <t>0º bis 80º Wandmontage</t>
  </si>
  <si>
    <t>5º bis 90º Deckenmontage</t>
  </si>
  <si>
    <t>STOBAG AG, STOBAG Schweiz        Pilatusring 1        CH-5630 Muri        Tel. +41 (0)56 675 42 00        Fax: +41 (0)56 675 42 01        www.stobag.ch        order@stobag.ch</t>
  </si>
  <si>
    <t xml:space="preserve">CASABOX BX2000   TENDABOX BX3000   </t>
  </si>
  <si>
    <t xml:space="preserve">CASABOX BX2000   TENDABOX BX3000  </t>
  </si>
  <si>
    <t>CASABOX BX2000   TENDABOX BX3000</t>
  </si>
  <si>
    <t>TENDABOX BX3000</t>
  </si>
  <si>
    <t>BARRE DE CHARGE</t>
  </si>
  <si>
    <t>FRONT RAIL</t>
  </si>
  <si>
    <t>PERFIL DE CAÍDA</t>
  </si>
  <si>
    <t>RUND</t>
  </si>
  <si>
    <t>ROND</t>
  </si>
  <si>
    <t>ARROTONATO</t>
  </si>
  <si>
    <t>ROUNDED</t>
  </si>
  <si>
    <t>RONDA</t>
  </si>
  <si>
    <t>KONSOLENABDECKUNG</t>
  </si>
  <si>
    <t>ABDECKPROFIL TUCHWELLE
(zu TENDABOX BX3000)</t>
  </si>
  <si>
    <t>S534 GELENKARM 
(zu TENDABOX BX3000)</t>
  </si>
  <si>
    <t>BX330 GELENKARM *
(zu TENDABOX BX3000)</t>
  </si>
  <si>
    <t>FARBE **</t>
  </si>
  <si>
    <t>COULEUR **</t>
  </si>
  <si>
    <t>COLORE **</t>
  </si>
  <si>
    <t>COLOUR **</t>
  </si>
  <si>
    <t>COLOR **</t>
  </si>
  <si>
    <t>GETRIEBE ***</t>
  </si>
  <si>
    <t>TREUIL ***</t>
  </si>
  <si>
    <t>ARGANELLO ***</t>
  </si>
  <si>
    <t>GEARBOX ***</t>
  </si>
  <si>
    <t>MÁQUINA ***</t>
  </si>
  <si>
    <t>** WEITERE INFORMATIONEN SIEHE PREISLISTE</t>
  </si>
  <si>
    <t xml:space="preserve">** AUTRES INFORMATIONS VOIR LISTE DE PRIX </t>
  </si>
  <si>
    <t>** ALTRI INFORMAZIONI VEDI LISTINO PREZZI</t>
  </si>
  <si>
    <t>** FOR INFORMATION SEE PRICELIST</t>
  </si>
  <si>
    <t>** MÁS INFORMACIÓN VER LISTA DE PRECIOS</t>
  </si>
  <si>
    <t>650 cm</t>
  </si>
  <si>
    <t>0º bis 85º Wandmontage</t>
  </si>
  <si>
    <t>0º à 85º  montage en façade</t>
  </si>
  <si>
    <t>0º fino a 85º montaggio a parete</t>
  </si>
  <si>
    <t>0º to 85º wall fixing</t>
  </si>
  <si>
    <t>0º hasta 85º montaje al frente</t>
  </si>
  <si>
    <t>0º bis 85º Deckenmontage</t>
  </si>
  <si>
    <t>0º à 85º montage sous dalle</t>
  </si>
  <si>
    <t>0º fino a 85º montaggio a soffitto</t>
  </si>
  <si>
    <t>0º to 85º top fixing</t>
  </si>
  <si>
    <t>0º hasta 85º montaje al techo</t>
  </si>
  <si>
    <t>0º bis 85º Dachsparrenmontage</t>
  </si>
  <si>
    <t>0º à 85º montage sur chevrons</t>
  </si>
  <si>
    <t>0º fino a 85º montaggio su travetti in legno</t>
  </si>
  <si>
    <t>0º to 85º rafters fixing</t>
  </si>
  <si>
    <t>0º hasta 85º montaje al vigueta</t>
  </si>
  <si>
    <t>* ab 600cm TB zwingend nötig</t>
  </si>
  <si>
    <t>Drive:</t>
  </si>
  <si>
    <t>Movimento:</t>
  </si>
  <si>
    <t>Entrainement:</t>
  </si>
  <si>
    <t>Antrieb:</t>
  </si>
  <si>
    <t>Getriebe oder Motor</t>
  </si>
  <si>
    <t>ABDECKPROFIL TUCHWELLE</t>
  </si>
  <si>
    <t>KONSOLEN
(TENDABOX)</t>
  </si>
  <si>
    <t>CONSOLES
(TENDABOX)</t>
  </si>
  <si>
    <t>PIASTRE
(TENDABOX)</t>
  </si>
  <si>
    <t>BRACKETS
(TENDABOX)</t>
  </si>
  <si>
    <t>SOPORTES
(TENDABOX)</t>
  </si>
  <si>
    <t>KONSOLEN
(CASABOX)</t>
  </si>
  <si>
    <t>CONSOLES
(CASABOX)</t>
  </si>
  <si>
    <t>PIASTRE
(CASABOX)</t>
  </si>
  <si>
    <t>BRACKETS
(CASABOX)</t>
  </si>
  <si>
    <t>SOPORTES
(CASABOX)</t>
  </si>
  <si>
    <t>GEWÜNSCHTES ANKREUZEN, MASSE IN CM, BITTE VOLLSTÄNDIG AUSFÜLLEN (ERKLÄRUNGEN SIEHE RÜCKSEITE)</t>
  </si>
  <si>
    <t>BX204 rund</t>
  </si>
  <si>
    <t>BX206 eckig</t>
  </si>
  <si>
    <t>BX304 rund</t>
  </si>
  <si>
    <t>BX306 eckig</t>
  </si>
  <si>
    <t>Getriebe oder Motor
ab 600cm TB Motor zwingend</t>
  </si>
  <si>
    <t>BX204 rond</t>
  </si>
  <si>
    <t>BX206 carré</t>
  </si>
  <si>
    <t>BX304 rond</t>
  </si>
  <si>
    <t>BX306 carré</t>
  </si>
  <si>
    <t>BX204 aprotonato</t>
  </si>
  <si>
    <t>BX206 quadro</t>
  </si>
  <si>
    <t>BX304 aprotonato</t>
  </si>
  <si>
    <t>BX306 quadro</t>
  </si>
  <si>
    <t>BX204 rounded</t>
  </si>
  <si>
    <t>BX206 angled</t>
  </si>
  <si>
    <t>BX304 rounded</t>
  </si>
  <si>
    <t>BX306 angled</t>
  </si>
  <si>
    <t>BX204 ronda</t>
  </si>
  <si>
    <t>BX206 de caja</t>
  </si>
  <si>
    <t>BX304 ronda</t>
  </si>
  <si>
    <t>BX306 de caja</t>
  </si>
  <si>
    <t>*** BX3000 max. 600cm TB</t>
  </si>
  <si>
    <t>* da 600cm LT OBBLIGATORIO</t>
  </si>
  <si>
    <t>Treuil ou moteur</t>
  </si>
  <si>
    <t>Arganello o Motoriduttore</t>
  </si>
  <si>
    <t>Gearbox or motor</t>
  </si>
  <si>
    <t>máquina or motor</t>
  </si>
  <si>
    <t>PROFILO DI CHIUSURA RULLO AVVOLGITORE</t>
  </si>
  <si>
    <t>*** BX3000 max 600 cm LT</t>
  </si>
  <si>
    <t>PROFILO DI CHIIUSURA RULLO AVVOLGITORE (PER TENDABOX BX3000)</t>
  </si>
  <si>
    <t>COPRI PIASTRA</t>
  </si>
  <si>
    <t>CACHE POUR CONSOLE</t>
  </si>
  <si>
    <t>PROFILÉ CACHE POUR TUBE D'ENROULEMENT</t>
  </si>
  <si>
    <t>*** BX3000 LT 600 cm max.</t>
  </si>
  <si>
    <t>* dès 600 cm LT absolument nécessaire</t>
  </si>
  <si>
    <t>*** BX3000 max. 600 cm TW</t>
  </si>
  <si>
    <t>BRACKET COVER</t>
  </si>
  <si>
    <t>* from 600 cm TW OBLIGATORY</t>
  </si>
  <si>
    <t>COVERPROFILE ROLLR TUBE</t>
  </si>
  <si>
    <t>PERFIL COFRE DE TUBO DE ENROLLE</t>
  </si>
  <si>
    <t>ACCIONAMIENTO:</t>
  </si>
  <si>
    <t>S534 BRAS ARTICULÉS
(pour TENDABOX BX3000)</t>
  </si>
  <si>
    <t>S534 BRACCI A SNODO
(per TENDABOX BS3000)</t>
  </si>
  <si>
    <t>S534 FOLDING ARM
(for TENDABOX BX3000)</t>
  </si>
  <si>
    <t>S354 BRAZO ARTICULAO
( para TENDABOX BX3000)</t>
  </si>
  <si>
    <t>BX330 BRAS ARTICULÉS *
(pour Tendabox BX3000)</t>
  </si>
  <si>
    <t>BX330 BRACCI A SNODO *
(per TENDABOX BX3000)</t>
  </si>
  <si>
    <t>BX330 FOLDING AR *
(for TENDABOX BX3000)</t>
  </si>
  <si>
    <t>BX330 BRAZO ARTICULAO *
( para TENDABOX BX3000)</t>
  </si>
  <si>
    <t>PERFIL COFRE DE TUBO DE ENROLLE
( para TENDABOX BX3000)</t>
  </si>
  <si>
    <t>COVERPROFILE ROLLR TUBE 
(for TENDABOX BX3000)</t>
  </si>
  <si>
    <t>PROFILÉ CACHE POUR TUBE D'ENROUL-
EMENT (pour TTENDABOX BX3000)</t>
  </si>
  <si>
    <t>Treuil ou moteur
dès 600 cm LT moteur obligatoire</t>
  </si>
  <si>
    <t>Arganello o Motoriduttore 
da 600 cm LT  obbligatorio Motoriduttore</t>
  </si>
  <si>
    <t>Gearbox or motor 
from 600 cm TW obligatory</t>
  </si>
  <si>
    <t>máquina o motor 
de 600 cm obligatoriamente</t>
  </si>
  <si>
    <t>B1 = TB mit Getriebe</t>
  </si>
  <si>
    <t>B2 = TB mit Motor</t>
  </si>
  <si>
    <t>B1 = LT avec treuil</t>
  </si>
  <si>
    <t>B2 = LT avec moteur</t>
  </si>
  <si>
    <t>B1 = LT con arganello</t>
  </si>
  <si>
    <t>B2 = LT con motore</t>
  </si>
  <si>
    <t>B1 = TW with gearbox</t>
  </si>
  <si>
    <t>B2 = TW with motor</t>
  </si>
  <si>
    <t>B1 = Ant. con máquina</t>
  </si>
  <si>
    <t>B2 = Ant con motor</t>
  </si>
  <si>
    <t>*** BX3000 max 600 cm Ant.</t>
  </si>
  <si>
    <t>* de 600 cm Ant. OBLIGATORIAMENTE</t>
  </si>
  <si>
    <t>(LIEFERUNG NUR MIT
TUCH MÖGLICH)</t>
  </si>
  <si>
    <t>(LIVRABLE SEULEMENT
AVEC LA TOILE)</t>
  </si>
  <si>
    <t>(STRUTTURA FORNITA
COMPLETA DI TELO)</t>
  </si>
  <si>
    <t>(DELIVERY ONLY WITH
COVER POSSIBLE)</t>
  </si>
  <si>
    <t>(ENTREGA SOLO POSIBLE
CON TELA)</t>
  </si>
  <si>
    <t>HÖHE  
(15cm EMPFOHLEN)</t>
  </si>
  <si>
    <t>HAUTEUR  
(15cm RECOMMANDEE)</t>
  </si>
  <si>
    <t>ALTEZZA  
(15cm CONSIGLIATO)</t>
  </si>
  <si>
    <t>HEIGHT  
(15cm RECOMMENDED)</t>
  </si>
  <si>
    <t>ALTURA  
(15cm RECOMENDADO)</t>
  </si>
  <si>
    <t>ANTRIEB (ANSICHT VON AUSSEN)</t>
  </si>
  <si>
    <t>TIRAGE (VUE DE L'EXTÉRIEUR)</t>
  </si>
  <si>
    <t>AZIONAMENTO (VISTA DA ESTERNO)</t>
  </si>
  <si>
    <t>DRIVE (SEEN FROM OUTSIDE)</t>
  </si>
  <si>
    <t>TRACCIÓN (VISTA POR FUERA)</t>
  </si>
  <si>
    <t>(NUR FÜR BX3000)</t>
  </si>
  <si>
    <t>(SEUL. POUR BX3000)</t>
  </si>
  <si>
    <t>(SOLO PER BX3000)</t>
  </si>
  <si>
    <t>(ONLY FOR BX3000)</t>
  </si>
  <si>
    <t>(SOLO PARA BX3000)</t>
  </si>
  <si>
    <t>VOLANT-PLUS ****</t>
  </si>
  <si>
    <t>VOLANT PLUS ****</t>
  </si>
  <si>
    <t>ECKIG
(Volant-Plus nicht möglich)</t>
  </si>
  <si>
    <t>(MIT VOLANT-PLUS NICHT MÖGLICH)</t>
  </si>
  <si>
    <t>MAX. TOTAL BREITE</t>
  </si>
  <si>
    <t>MAX. LARGEUR TOTALE</t>
  </si>
  <si>
    <t>MAX. LARGHEZZA TOTALE</t>
  </si>
  <si>
    <t>MAX. TOTAL WIDTH</t>
  </si>
  <si>
    <t>MAX. ANCHO TOTAL</t>
  </si>
  <si>
    <t>BX330 * / **</t>
  </si>
  <si>
    <t>---</t>
  </si>
  <si>
    <t>VOLANT-PLUS</t>
  </si>
  <si>
    <t>AUSFALL-
PROFIL</t>
  </si>
  <si>
    <t>FRONTA-
LINO</t>
  </si>
  <si>
    <t>TAPA DEL SOPORTE</t>
  </si>
  <si>
    <t>BX360
INKL. KURBEL 80cm
Standard Höhen 
120cm Acryl
170cm Soltis 86
100cm London</t>
  </si>
  <si>
    <t>*
**
***</t>
  </si>
  <si>
    <t>BX330/1 ***</t>
  </si>
  <si>
    <t>ab 600cm TB  /  mit Motor zwingend
mit Volant-Plus zwingend
ab 500cm TB  /  mit Volant-Plus zwingend</t>
  </si>
  <si>
    <t>* AB 600cm TB  /  MIT MOTORANTRIEB  /  MIT VOLANT-PLUS ZWINGEND</t>
  </si>
  <si>
    <t>**** Nur mit Motorenantrieb und Gelenkarme BX330  /  BX330/1</t>
  </si>
  <si>
    <t>EL200 UP ecoLine 200</t>
  </si>
  <si>
    <t>SRCH-X1M</t>
  </si>
  <si>
    <t>SRCH-X1MS</t>
  </si>
  <si>
    <t>SRCH-X6M</t>
  </si>
  <si>
    <t>SRCH-X6MS</t>
  </si>
  <si>
    <t>RAL 9010    /    C12</t>
  </si>
  <si>
    <t>RAL 9006    /    C28</t>
  </si>
  <si>
    <t>CLASSIC
TREND
RAINBOW
RAL
NCS
VSR</t>
  </si>
  <si>
    <t>2012-06</t>
  </si>
  <si>
    <t>SRCW-01M</t>
  </si>
  <si>
    <t>SRCW-04MS</t>
  </si>
  <si>
    <t>SRCW-06M</t>
  </si>
  <si>
    <r>
      <rPr>
        <sz val="8"/>
        <rFont val="Arial"/>
      </rPr>
      <t>CARRÉ</t>
    </r>
    <r>
      <rPr>
        <sz val="8"/>
        <rFont val="Arial"/>
      </rPr>
      <t xml:space="preserve">
</t>
    </r>
    <r>
      <rPr>
        <sz val="8"/>
        <rFont val="Arial"/>
      </rPr>
      <t>(Incompatible avec VOLANT-PLUS)</t>
    </r>
  </si>
  <si>
    <t>QUADRO
(Volant-Plus non disponibile)</t>
  </si>
  <si>
    <t>SQUARE
(Not possible with Volant-Plus)</t>
  </si>
  <si>
    <t>Perfil ANGULAR
(Volant-Plus no es posible)</t>
  </si>
  <si>
    <r>
      <rPr>
        <sz val="8"/>
        <rFont val="Arial"/>
      </rPr>
      <t>* À PARTIR DE 600cm LARGEUR TOTALE /  AVEC COMMANDE MOTORISÉE  /  OBLIGATOIRE AVEC VOLANT-PLUS</t>
    </r>
  </si>
  <si>
    <t>* AB 600cm TB  /  CON AZIONAMENTO MOTORIZZATO /  OBBLIGATORIO CON VOLANT-PLUS</t>
  </si>
  <si>
    <t xml:space="preserve">* FROM TOTAL WIDTH OF 600cm  /  WITH MOTOR DRIVE /  OBLIGATORY WITH VOLANT-PLUS </t>
  </si>
  <si>
    <r>
      <rPr>
        <sz val="8"/>
        <rFont val="Arial"/>
        <family val="2"/>
      </rPr>
      <t>* A PARTIR DE 600 cm DE ANCHO TOTAL  /  CON ACC. POR MOTOR  /  OBLIGATORIO CON VOLANT-PLUS</t>
    </r>
  </si>
  <si>
    <r>
      <rPr>
        <sz val="8"/>
        <rFont val="Arial"/>
      </rPr>
      <t>à partir de 600cm LARGEUR TOTALE  /  obligatoire avec moteur</t>
    </r>
    <r>
      <rPr>
        <sz val="8"/>
        <rFont val="Arial"/>
      </rPr>
      <t xml:space="preserve">
</t>
    </r>
    <r>
      <rPr>
        <sz val="8"/>
        <rFont val="Arial"/>
      </rPr>
      <t>obligatoire avec Volant-Plus</t>
    </r>
    <r>
      <rPr>
        <sz val="8"/>
        <rFont val="Arial"/>
      </rPr>
      <t xml:space="preserve">
</t>
    </r>
    <r>
      <rPr>
        <sz val="8"/>
        <rFont val="Arial"/>
      </rPr>
      <t>à partir de 500cm largeur totale  /  obligatoire avec Volant-Plus</t>
    </r>
  </si>
  <si>
    <t>da 600 cm largh. tot.  /  obbligatorio con motoriduttore
obbligatorio con Volant Plus
da 500 cm largh. tot.  /  obbligatorio con Volant-Plus</t>
  </si>
  <si>
    <t>from total width of 600cm TB  /  obligatory with motor
obligatory with Volant-Plus
from total width of 500cm  /  obligatory with Volant-Plus</t>
  </si>
  <si>
    <r>
      <rPr>
        <sz val="8"/>
        <rFont val="Arial"/>
        <family val="2"/>
      </rPr>
      <t>a partir de 600 cm de ancho total  /  obligatorio con motor</t>
    </r>
    <r>
      <rPr>
        <sz val="8"/>
        <rFont val="Arial"/>
        <family val="2"/>
      </rPr>
      <t xml:space="preserve">
</t>
    </r>
    <r>
      <rPr>
        <sz val="8"/>
        <rFont val="Arial"/>
        <family val="2"/>
      </rPr>
      <t>obligatorio con Volant-Plus</t>
    </r>
    <r>
      <rPr>
        <sz val="8"/>
        <rFont val="Arial"/>
        <family val="2"/>
      </rPr>
      <t xml:space="preserve">
</t>
    </r>
    <r>
      <rPr>
        <sz val="8"/>
        <rFont val="Arial"/>
        <family val="2"/>
      </rPr>
      <t>a partir de 500 cm de ancho total  /  obligatorio con Volant-Plus</t>
    </r>
  </si>
  <si>
    <r>
      <rPr>
        <sz val="8"/>
        <rFont val="Arial"/>
      </rPr>
      <t>BX360</t>
    </r>
    <r>
      <rPr>
        <sz val="8"/>
        <rFont val="Arial"/>
      </rPr>
      <t xml:space="preserve">
</t>
    </r>
    <r>
      <rPr>
        <sz val="8"/>
        <rFont val="Arial"/>
      </rPr>
      <t>NCL. MANIVELLE 80cm</t>
    </r>
    <r>
      <rPr>
        <sz val="8"/>
        <rFont val="Arial"/>
      </rPr>
      <t xml:space="preserve">
</t>
    </r>
    <r>
      <rPr>
        <sz val="8"/>
        <rFont val="Arial"/>
      </rPr>
      <t xml:space="preserve">
</t>
    </r>
    <r>
      <rPr>
        <sz val="8"/>
        <rFont val="Arial"/>
      </rPr>
      <t xml:space="preserve">Hauteurs standards </t>
    </r>
    <r>
      <rPr>
        <sz val="8"/>
        <rFont val="Arial"/>
      </rPr>
      <t xml:space="preserve">
</t>
    </r>
    <r>
      <rPr>
        <sz val="8"/>
        <rFont val="Arial"/>
      </rPr>
      <t>120cm acrylique</t>
    </r>
    <r>
      <rPr>
        <sz val="8"/>
        <rFont val="Arial"/>
      </rPr>
      <t xml:space="preserve">
</t>
    </r>
    <r>
      <rPr>
        <sz val="8"/>
        <rFont val="Arial"/>
      </rPr>
      <t>170cm Soltis 86</t>
    </r>
    <r>
      <rPr>
        <sz val="8"/>
        <rFont val="Arial"/>
      </rPr>
      <t xml:space="preserve">
</t>
    </r>
    <r>
      <rPr>
        <sz val="8"/>
        <rFont val="Arial"/>
      </rPr>
      <t>100cm London</t>
    </r>
  </si>
  <si>
    <t>BX360
INCL. ASTA DI MANOVRA 80 cm
Altezze standard 
120cm Acryl
170cm Soltis 86
100cm London</t>
  </si>
  <si>
    <t>BX360
INCL. HANDLE 80cm
Standard heights
120cm acrylic
170cm Soltis 86
100cm London</t>
  </si>
  <si>
    <r>
      <rPr>
        <sz val="8"/>
        <rFont val="Arial"/>
        <family val="2"/>
      </rPr>
      <t>BX360</t>
    </r>
    <r>
      <rPr>
        <sz val="8"/>
        <rFont val="Arial"/>
        <family val="2"/>
      </rPr>
      <t xml:space="preserve">
</t>
    </r>
    <r>
      <rPr>
        <sz val="8"/>
        <rFont val="Arial"/>
        <family val="2"/>
      </rPr>
      <t>INCL. MANIVELA 80 cm</t>
    </r>
    <r>
      <rPr>
        <sz val="8"/>
        <rFont val="Arial"/>
        <family val="2"/>
      </rPr>
      <t xml:space="preserve">
</t>
    </r>
    <r>
      <rPr>
        <sz val="8"/>
        <rFont val="Arial"/>
        <family val="2"/>
      </rPr>
      <t xml:space="preserve">
</t>
    </r>
    <r>
      <rPr>
        <sz val="8"/>
        <rFont val="Arial"/>
        <family val="2"/>
      </rPr>
      <t xml:space="preserve">Alturas estándar </t>
    </r>
    <r>
      <rPr>
        <sz val="8"/>
        <rFont val="Arial"/>
        <family val="2"/>
      </rPr>
      <t xml:space="preserve">
</t>
    </r>
    <r>
      <rPr>
        <sz val="8"/>
        <rFont val="Arial"/>
        <family val="2"/>
      </rPr>
      <t>120 cm acrílico</t>
    </r>
    <r>
      <rPr>
        <sz val="8"/>
        <rFont val="Arial"/>
        <family val="2"/>
      </rPr>
      <t xml:space="preserve">
</t>
    </r>
    <r>
      <rPr>
        <sz val="8"/>
        <rFont val="Arial"/>
        <family val="2"/>
      </rPr>
      <t>170 cm Soltis 86</t>
    </r>
    <r>
      <rPr>
        <sz val="8"/>
        <rFont val="Arial"/>
        <family val="2"/>
      </rPr>
      <t xml:space="preserve">
</t>
    </r>
    <r>
      <rPr>
        <sz val="8"/>
        <rFont val="Arial"/>
        <family val="2"/>
      </rPr>
      <t>100 cm London</t>
    </r>
  </si>
  <si>
    <r>
      <rPr>
        <sz val="8"/>
        <rFont val="Arial"/>
      </rPr>
      <t>(INCOMPATIBLE AVEC VOLANT-PLUS).</t>
    </r>
  </si>
  <si>
    <t>(NON DISPONIBILE CON VOLANT-PLUS)</t>
  </si>
  <si>
    <t>(NOT POSSIBLE WITH VOLANT-PLUS)</t>
  </si>
  <si>
    <r>
      <rPr>
        <sz val="8"/>
        <rFont val="Arial"/>
        <family val="2"/>
      </rPr>
      <t>(NO ES POSIBLE CON VOLANT-PLUS)</t>
    </r>
  </si>
  <si>
    <t>**** Uniquement avec commande motorisée et bras articulés BX330  /  BX330/1</t>
  </si>
  <si>
    <t>**** Solo con azionamento motorizzato e bracci a snodo BX330  /  BX330/1</t>
  </si>
  <si>
    <r>
      <rPr>
        <sz val="8"/>
        <rFont val="Arial"/>
      </rPr>
      <t>**** Only with motor drive and folding arms BX330  /  BX330/1</t>
    </r>
  </si>
  <si>
    <r>
      <rPr>
        <sz val="8"/>
        <rFont val="Arial"/>
        <family val="2"/>
      </rPr>
      <t>**** Solo con accionamiento por motor y brazos articulados BX330  /  BX330/1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</si>
</sst>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6"/>
      <color indexed="9"/>
      <name val="Arial Black"/>
      <family val="2"/>
    </font>
    <font>
      <sz val="8"/>
      <name val="Tahoma"/>
      <family val="2"/>
    </font>
    <font>
      <b/>
      <sz val="6"/>
      <name val="Arial"/>
      <family val="2"/>
    </font>
    <font>
      <sz val="12"/>
      <color indexed="9"/>
      <name val="Arial Black"/>
      <family val="2"/>
    </font>
    <font>
      <sz val="10"/>
      <name val="Arial"/>
      <family val="2"/>
    </font>
    <font>
      <sz val="6"/>
      <name val="Arial"/>
    </font>
    <font>
      <sz val="4"/>
      <color indexed="9"/>
      <name val="Arial"/>
      <family val="2"/>
    </font>
    <font>
      <sz val="5.5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5"/>
      <name val="Arial"/>
    </font>
    <font>
      <sz val="8"/>
      <name val="Arial"/>
    </font>
    <font>
      <sz val="8"/>
      <color indexed="12"/>
      <name val="Arial"/>
    </font>
    <font>
      <sz val="5"/>
      <name val="Arial"/>
      <family val="2"/>
    </font>
    <font>
      <b/>
      <sz val="9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</fills>
  <borders count="4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1">
    <xf numFmtId="0" fontId="0" fillId="0" borderId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9" borderId="0" applyNumberFormat="0" applyBorder="0" applyAlignment="0" applyProtection="0"/>
    <xf numFmtId="0" fontId="24" fillId="20" borderId="1" applyNumberFormat="0" applyAlignment="0" applyProtection="0"/>
    <xf numFmtId="0" fontId="25" fillId="20" borderId="2" applyNumberFormat="0" applyAlignment="0" applyProtection="0"/>
    <xf numFmtId="0" fontId="23" fillId="7" borderId="2" applyNumberFormat="0" applyAlignment="0" applyProtection="0"/>
    <xf numFmtId="0" fontId="30" fillId="0" borderId="4" applyNumberFormat="0" applyFill="0" applyAlignment="0" applyProtection="0"/>
    <xf numFmtId="0" fontId="29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1" fillId="22" borderId="9" applyNumberFormat="0" applyFont="0" applyAlignment="0" applyProtection="0"/>
    <xf numFmtId="0" fontId="22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6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7" fillId="21" borderId="3" applyNumberFormat="0" applyAlignment="0" applyProtection="0"/>
  </cellStyleXfs>
  <cellXfs count="389">
    <xf numFmtId="0" fontId="0" fillId="0" borderId="0" xfId="0"/>
    <xf numFmtId="0" fontId="0" fillId="0" borderId="0" xfId="0" quotePrefix="1"/>
    <xf numFmtId="0" fontId="0" fillId="0" borderId="0" xfId="0" applyFill="1" applyProtection="1">
      <protection hidden="1"/>
    </xf>
    <xf numFmtId="0" fontId="3" fillId="0" borderId="0" xfId="0" applyFont="1" applyFill="1" applyProtection="1">
      <protection hidden="1"/>
    </xf>
    <xf numFmtId="0" fontId="3" fillId="0" borderId="0" xfId="0" applyNumberFormat="1" applyFont="1" applyFill="1" applyProtection="1">
      <protection hidden="1"/>
    </xf>
    <xf numFmtId="0" fontId="3" fillId="0" borderId="0" xfId="0" applyNumberFormat="1" applyFont="1" applyFill="1" applyAlignment="1" applyProtection="1">
      <alignment horizontal="center" textRotation="90"/>
      <protection hidden="1"/>
    </xf>
    <xf numFmtId="0" fontId="0" fillId="0" borderId="0" xfId="0" applyNumberFormat="1" applyFill="1" applyAlignment="1" applyProtection="1">
      <alignment horizontal="center" vertical="center"/>
      <protection hidden="1"/>
    </xf>
    <xf numFmtId="49" fontId="2" fillId="0" borderId="0" xfId="0" applyNumberFormat="1" applyFont="1" applyFill="1" applyAlignment="1" applyProtection="1">
      <alignment horizontal="center" vertical="center"/>
      <protection locked="0" hidden="1"/>
    </xf>
    <xf numFmtId="0" fontId="2" fillId="0" borderId="0" xfId="0" applyFont="1" applyFill="1" applyAlignment="1" applyProtection="1">
      <alignment horizontal="center"/>
      <protection hidden="1"/>
    </xf>
    <xf numFmtId="0" fontId="0" fillId="0" borderId="0" xfId="0" applyFill="1"/>
    <xf numFmtId="0" fontId="10" fillId="0" borderId="0" xfId="0" applyFont="1" applyFill="1"/>
    <xf numFmtId="0" fontId="4" fillId="0" borderId="0" xfId="0" applyFont="1" applyBorder="1"/>
    <xf numFmtId="0" fontId="0" fillId="0" borderId="0" xfId="0" applyFill="1" applyBorder="1"/>
    <xf numFmtId="0" fontId="0" fillId="0" borderId="0" xfId="0" applyBorder="1"/>
    <xf numFmtId="0" fontId="10" fillId="0" borderId="0" xfId="0" applyFont="1" applyFill="1" applyBorder="1"/>
    <xf numFmtId="0" fontId="4" fillId="0" borderId="0" xfId="0" applyFont="1"/>
    <xf numFmtId="0" fontId="14" fillId="0" borderId="0" xfId="0" applyFont="1"/>
    <xf numFmtId="0" fontId="15" fillId="0" borderId="0" xfId="0" applyFont="1"/>
    <xf numFmtId="0" fontId="14" fillId="0" borderId="0" xfId="0" quotePrefix="1" applyFont="1"/>
    <xf numFmtId="0" fontId="14" fillId="0" borderId="0" xfId="0" applyFont="1" applyFill="1"/>
    <xf numFmtId="0" fontId="14" fillId="0" borderId="0" xfId="0" applyFont="1" applyBorder="1"/>
    <xf numFmtId="0" fontId="3" fillId="0" borderId="0" xfId="0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wrapText="1"/>
    </xf>
    <xf numFmtId="0" fontId="4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center"/>
      <protection locked="0"/>
    </xf>
    <xf numFmtId="0" fontId="16" fillId="0" borderId="0" xfId="0" applyFont="1"/>
    <xf numFmtId="0" fontId="16" fillId="0" borderId="0" xfId="0" applyFont="1" applyBorder="1"/>
    <xf numFmtId="0" fontId="14" fillId="0" borderId="0" xfId="0" applyFont="1" applyFill="1" applyAlignment="1">
      <alignment wrapText="1"/>
    </xf>
    <xf numFmtId="0" fontId="0" fillId="0" borderId="0" xfId="0" applyFill="1" applyBorder="1" applyAlignment="1">
      <alignment wrapText="1"/>
    </xf>
    <xf numFmtId="0" fontId="14" fillId="0" borderId="0" xfId="0" applyFont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0" fillId="0" borderId="0" xfId="0" applyFont="1" applyFill="1" applyAlignment="1">
      <alignment wrapText="1"/>
    </xf>
    <xf numFmtId="0" fontId="10" fillId="0" borderId="0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/>
    <xf numFmtId="0" fontId="4" fillId="0" borderId="0" xfId="0" applyFont="1" applyFill="1"/>
    <xf numFmtId="0" fontId="0" fillId="23" borderId="0" xfId="0" applyFill="1" applyBorder="1" applyAlignment="1" applyProtection="1">
      <protection hidden="1"/>
    </xf>
    <xf numFmtId="0" fontId="3" fillId="23" borderId="0" xfId="0" applyFont="1" applyFill="1" applyBorder="1" applyAlignment="1" applyProtection="1">
      <alignment vertical="top"/>
      <protection hidden="1"/>
    </xf>
    <xf numFmtId="0" fontId="0" fillId="23" borderId="0" xfId="0" applyFill="1" applyBorder="1" applyAlignment="1" applyProtection="1">
      <alignment vertical="center"/>
      <protection hidden="1"/>
    </xf>
    <xf numFmtId="0" fontId="0" fillId="23" borderId="0" xfId="0" applyFill="1" applyBorder="1" applyAlignment="1" applyProtection="1">
      <alignment vertical="center"/>
      <protection locked="0" hidden="1"/>
    </xf>
    <xf numFmtId="0" fontId="3" fillId="23" borderId="10" xfId="0" applyFont="1" applyFill="1" applyBorder="1" applyAlignment="1" applyProtection="1">
      <alignment horizontal="center" vertical="center" wrapText="1"/>
      <protection hidden="1"/>
    </xf>
    <xf numFmtId="0" fontId="3" fillId="23" borderId="11" xfId="0" applyFont="1" applyFill="1" applyBorder="1" applyAlignment="1" applyProtection="1">
      <alignment horizontal="center" vertical="center" wrapText="1"/>
      <protection hidden="1"/>
    </xf>
    <xf numFmtId="0" fontId="3" fillId="23" borderId="11" xfId="0" applyNumberFormat="1" applyFont="1" applyFill="1" applyBorder="1" applyAlignment="1" applyProtection="1">
      <alignment horizontal="center"/>
      <protection hidden="1"/>
    </xf>
    <xf numFmtId="0" fontId="3" fillId="23" borderId="10" xfId="0" applyNumberFormat="1" applyFont="1" applyFill="1" applyBorder="1" applyAlignment="1" applyProtection="1">
      <alignment horizontal="center"/>
      <protection hidden="1"/>
    </xf>
    <xf numFmtId="0" fontId="3" fillId="23" borderId="12" xfId="0" applyNumberFormat="1" applyFont="1" applyFill="1" applyBorder="1" applyAlignment="1" applyProtection="1">
      <alignment horizontal="center"/>
      <protection hidden="1"/>
    </xf>
    <xf numFmtId="0" fontId="3" fillId="23" borderId="13" xfId="0" applyNumberFormat="1" applyFont="1" applyFill="1" applyBorder="1" applyAlignment="1" applyProtection="1">
      <alignment horizontal="center" vertical="center" wrapText="1"/>
      <protection hidden="1"/>
    </xf>
    <xf numFmtId="0" fontId="3" fillId="23" borderId="0" xfId="0" applyNumberFormat="1" applyFont="1" applyFill="1" applyBorder="1" applyAlignment="1" applyProtection="1">
      <alignment horizontal="center" vertical="center" wrapText="1"/>
      <protection hidden="1"/>
    </xf>
    <xf numFmtId="0" fontId="3" fillId="23" borderId="11" xfId="0" applyNumberFormat="1" applyFont="1" applyFill="1" applyBorder="1" applyAlignment="1" applyProtection="1">
      <alignment horizontal="center" vertical="center" wrapText="1"/>
      <protection hidden="1"/>
    </xf>
    <xf numFmtId="0" fontId="3" fillId="23" borderId="0" xfId="0" applyNumberFormat="1" applyFont="1" applyFill="1" applyBorder="1" applyAlignment="1" applyProtection="1">
      <alignment horizontal="center"/>
      <protection hidden="1"/>
    </xf>
    <xf numFmtId="0" fontId="3" fillId="23" borderId="13" xfId="0" applyNumberFormat="1" applyFont="1" applyFill="1" applyBorder="1" applyAlignment="1" applyProtection="1">
      <alignment horizontal="center"/>
      <protection hidden="1"/>
    </xf>
    <xf numFmtId="0" fontId="3" fillId="23" borderId="14" xfId="0" applyNumberFormat="1" applyFont="1" applyFill="1" applyBorder="1" applyAlignment="1" applyProtection="1">
      <alignment horizontal="center"/>
      <protection hidden="1"/>
    </xf>
    <xf numFmtId="0" fontId="0" fillId="23" borderId="0" xfId="0" applyFill="1" applyBorder="1" applyProtection="1">
      <protection hidden="1"/>
    </xf>
    <xf numFmtId="0" fontId="0" fillId="23" borderId="0" xfId="0" applyFill="1" applyProtection="1">
      <protection hidden="1"/>
    </xf>
    <xf numFmtId="0" fontId="4" fillId="23" borderId="15" xfId="0" applyFont="1" applyFill="1" applyBorder="1" applyAlignment="1" applyProtection="1">
      <alignment horizontal="left" vertical="center"/>
      <protection hidden="1"/>
    </xf>
    <xf numFmtId="0" fontId="4" fillId="23" borderId="16" xfId="0" applyFont="1" applyFill="1" applyBorder="1" applyAlignment="1" applyProtection="1">
      <alignment horizontal="left" vertical="center"/>
      <protection hidden="1"/>
    </xf>
    <xf numFmtId="0" fontId="0" fillId="23" borderId="16" xfId="0" applyFill="1" applyBorder="1" applyProtection="1">
      <protection hidden="1"/>
    </xf>
    <xf numFmtId="0" fontId="4" fillId="23" borderId="16" xfId="0" applyFont="1" applyFill="1" applyBorder="1" applyAlignment="1" applyProtection="1">
      <alignment horizontal="left" vertical="center" wrapText="1"/>
      <protection hidden="1"/>
    </xf>
    <xf numFmtId="0" fontId="4" fillId="23" borderId="17" xfId="0" applyFont="1" applyFill="1" applyBorder="1" applyAlignment="1" applyProtection="1">
      <alignment horizontal="left" vertical="center" wrapText="1"/>
      <protection hidden="1"/>
    </xf>
    <xf numFmtId="0" fontId="0" fillId="23" borderId="14" xfId="0" applyFill="1" applyBorder="1" applyProtection="1">
      <protection hidden="1"/>
    </xf>
    <xf numFmtId="0" fontId="3" fillId="23" borderId="16" xfId="0" applyFont="1" applyFill="1" applyBorder="1" applyAlignment="1" applyProtection="1">
      <alignment horizontal="center" vertical="center"/>
      <protection hidden="1"/>
    </xf>
    <xf numFmtId="0" fontId="3" fillId="23" borderId="0" xfId="0" applyFont="1" applyFill="1" applyProtection="1">
      <protection hidden="1"/>
    </xf>
    <xf numFmtId="0" fontId="10" fillId="23" borderId="0" xfId="0" applyFont="1" applyFill="1" applyAlignment="1" applyProtection="1">
      <alignment horizontal="center"/>
      <protection hidden="1"/>
    </xf>
    <xf numFmtId="0" fontId="0" fillId="0" borderId="0" xfId="0" applyFill="1" applyProtection="1">
      <protection locked="0" hidden="1"/>
    </xf>
    <xf numFmtId="0" fontId="33" fillId="0" borderId="0" xfId="0" applyFont="1" applyFill="1" applyAlignment="1">
      <alignment wrapText="1"/>
    </xf>
    <xf numFmtId="0" fontId="33" fillId="0" borderId="0" xfId="0" applyFont="1"/>
    <xf numFmtId="0" fontId="33" fillId="0" borderId="0" xfId="0" applyFont="1" applyAlignment="1">
      <alignment wrapText="1"/>
    </xf>
    <xf numFmtId="0" fontId="0" fillId="0" borderId="0" xfId="0" applyProtection="1">
      <protection hidden="1"/>
    </xf>
    <xf numFmtId="0" fontId="3" fillId="23" borderId="0" xfId="0" applyFont="1" applyFill="1" applyBorder="1" applyAlignment="1" applyProtection="1">
      <alignment horizontal="center" vertical="center" wrapText="1"/>
      <protection hidden="1"/>
    </xf>
    <xf numFmtId="0" fontId="3" fillId="23" borderId="13" xfId="0" applyFont="1" applyFill="1" applyBorder="1" applyAlignment="1" applyProtection="1">
      <alignment horizontal="center" vertical="center" wrapText="1"/>
      <protection hidden="1"/>
    </xf>
    <xf numFmtId="0" fontId="3" fillId="23" borderId="0" xfId="0" applyNumberFormat="1" applyFont="1" applyFill="1" applyBorder="1" applyAlignment="1" applyProtection="1">
      <alignment horizontal="center" textRotation="90" wrapText="1"/>
      <protection hidden="1"/>
    </xf>
    <xf numFmtId="0" fontId="0" fillId="0" borderId="0" xfId="0" applyBorder="1" applyAlignment="1">
      <alignment wrapText="1"/>
    </xf>
    <xf numFmtId="0" fontId="16" fillId="0" borderId="0" xfId="0" applyFont="1" applyFill="1" applyAlignment="1">
      <alignment wrapText="1"/>
    </xf>
    <xf numFmtId="0" fontId="5" fillId="23" borderId="0" xfId="0" applyFont="1" applyFill="1" applyBorder="1" applyAlignment="1" applyProtection="1">
      <alignment vertical="top"/>
      <protection hidden="1"/>
    </xf>
    <xf numFmtId="0" fontId="2" fillId="23" borderId="0" xfId="0" applyFont="1" applyFill="1" applyBorder="1" applyAlignment="1" applyProtection="1">
      <alignment vertical="top" wrapText="1"/>
      <protection hidden="1"/>
    </xf>
    <xf numFmtId="0" fontId="5" fillId="23" borderId="0" xfId="0" applyFont="1" applyFill="1" applyBorder="1" applyAlignment="1" applyProtection="1">
      <alignment vertical="center"/>
      <protection hidden="1"/>
    </xf>
    <xf numFmtId="0" fontId="5" fillId="23" borderId="0" xfId="0" applyFont="1" applyFill="1" applyProtection="1">
      <protection hidden="1"/>
    </xf>
    <xf numFmtId="0" fontId="36" fillId="0" borderId="0" xfId="0" applyFont="1" applyFill="1"/>
    <xf numFmtId="0" fontId="35" fillId="0" borderId="0" xfId="0" applyFont="1" applyFill="1" applyAlignment="1">
      <alignment wrapText="1"/>
    </xf>
    <xf numFmtId="0" fontId="35" fillId="0" borderId="0" xfId="0" applyFont="1" applyFill="1" applyBorder="1" applyAlignment="1">
      <alignment wrapText="1"/>
    </xf>
    <xf numFmtId="0" fontId="36" fillId="0" borderId="0" xfId="0" applyFont="1" applyFill="1" applyAlignment="1">
      <alignment wrapText="1"/>
    </xf>
    <xf numFmtId="0" fontId="0" fillId="0" borderId="0" xfId="0" applyFill="1" applyBorder="1" applyProtection="1">
      <protection hidden="1"/>
    </xf>
    <xf numFmtId="0" fontId="5" fillId="0" borderId="0" xfId="0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vertical="top"/>
      <protection hidden="1"/>
    </xf>
    <xf numFmtId="0" fontId="35" fillId="0" borderId="0" xfId="0" applyFont="1" applyFill="1" applyProtection="1">
      <protection hidden="1"/>
    </xf>
    <xf numFmtId="0" fontId="4" fillId="23" borderId="0" xfId="0" applyFont="1" applyFill="1" applyProtection="1">
      <protection hidden="1"/>
    </xf>
    <xf numFmtId="0" fontId="0" fillId="0" borderId="0" xfId="0" applyFill="1" applyBorder="1" applyAlignment="1" applyProtection="1">
      <alignment vertical="top" wrapText="1"/>
      <protection hidden="1"/>
    </xf>
    <xf numFmtId="0" fontId="2" fillId="0" borderId="0" xfId="0" applyFont="1" applyFill="1" applyBorder="1" applyAlignment="1" applyProtection="1">
      <alignment vertical="top" wrapText="1"/>
      <protection hidden="1"/>
    </xf>
    <xf numFmtId="0" fontId="5" fillId="0" borderId="0" xfId="0" applyFont="1" applyFill="1" applyBorder="1" applyProtection="1">
      <protection hidden="1"/>
    </xf>
    <xf numFmtId="0" fontId="0" fillId="23" borderId="0" xfId="0" applyFill="1" applyAlignment="1" applyProtection="1">
      <alignment vertical="center"/>
      <protection hidden="1"/>
    </xf>
    <xf numFmtId="0" fontId="0" fillId="23" borderId="0" xfId="0" applyFill="1" applyAlignment="1" applyProtection="1">
      <alignment vertical="top"/>
      <protection hidden="1"/>
    </xf>
    <xf numFmtId="0" fontId="0" fillId="23" borderId="0" xfId="0" applyFill="1" applyAlignment="1" applyProtection="1">
      <protection hidden="1"/>
    </xf>
    <xf numFmtId="0" fontId="0" fillId="23" borderId="14" xfId="0" applyFill="1" applyBorder="1" applyAlignment="1" applyProtection="1">
      <protection hidden="1"/>
    </xf>
    <xf numFmtId="49" fontId="1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4" fillId="0" borderId="11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Fill="1"/>
    <xf numFmtId="0" fontId="38" fillId="23" borderId="15" xfId="0" applyFont="1" applyFill="1" applyBorder="1" applyAlignment="1" applyProtection="1">
      <alignment horizontal="center" vertical="center" wrapText="1"/>
      <protection hidden="1"/>
    </xf>
    <xf numFmtId="0" fontId="38" fillId="23" borderId="16" xfId="0" applyFont="1" applyFill="1" applyBorder="1" applyAlignment="1" applyProtection="1">
      <alignment horizontal="center" vertical="center" wrapText="1"/>
      <protection hidden="1"/>
    </xf>
    <xf numFmtId="0" fontId="38" fillId="23" borderId="17" xfId="0" applyFont="1" applyFill="1" applyBorder="1" applyAlignment="1" applyProtection="1">
      <alignment horizontal="center" vertical="center" wrapText="1"/>
      <protection hidden="1"/>
    </xf>
    <xf numFmtId="0" fontId="0" fillId="23" borderId="0" xfId="0" applyFill="1" applyAlignment="1" applyProtection="1">
      <alignment horizontal="right" vertical="top"/>
      <protection hidden="1"/>
    </xf>
    <xf numFmtId="0" fontId="5" fillId="23" borderId="0" xfId="0" applyFont="1" applyFill="1" applyBorder="1" applyAlignment="1" applyProtection="1">
      <alignment vertical="top" wrapText="1"/>
      <protection hidden="1"/>
    </xf>
    <xf numFmtId="0" fontId="35" fillId="0" borderId="0" xfId="0" applyFont="1" applyFill="1" applyAlignment="1" applyProtection="1">
      <alignment vertical="top" wrapText="1"/>
      <protection hidden="1"/>
    </xf>
    <xf numFmtId="0" fontId="3" fillId="0" borderId="0" xfId="0" applyNumberFormat="1" applyFont="1" applyFill="1" applyBorder="1" applyAlignment="1" applyProtection="1">
      <alignment horizontal="center" textRotation="90"/>
      <protection hidden="1"/>
    </xf>
    <xf numFmtId="0" fontId="3" fillId="0" borderId="0" xfId="0" applyNumberFormat="1" applyFont="1" applyFill="1" applyBorder="1" applyProtection="1">
      <protection hidden="1"/>
    </xf>
    <xf numFmtId="0" fontId="3" fillId="0" borderId="0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NumberFormat="1" applyFill="1" applyBorder="1" applyAlignment="1" applyProtection="1">
      <alignment horizontal="center" vertical="center"/>
      <protection hidden="1"/>
    </xf>
    <xf numFmtId="0" fontId="3" fillId="0" borderId="0" xfId="0" applyNumberFormat="1" applyFont="1" applyFill="1" applyBorder="1" applyAlignment="1" applyProtection="1">
      <alignment horizontal="center" textRotation="90" wrapText="1"/>
      <protection hidden="1"/>
    </xf>
    <xf numFmtId="0" fontId="34" fillId="0" borderId="0" xfId="0" applyFont="1" applyFill="1" applyBorder="1" applyAlignment="1" applyProtection="1">
      <alignment horizontal="center" vertical="center" textRotation="90" wrapText="1"/>
      <protection hidden="1"/>
    </xf>
    <xf numFmtId="0" fontId="3" fillId="0" borderId="0" xfId="0" applyFont="1" applyFill="1" applyBorder="1" applyAlignment="1" applyProtection="1">
      <alignment horizontal="center" textRotation="90"/>
      <protection hidden="1"/>
    </xf>
    <xf numFmtId="0" fontId="3" fillId="0" borderId="0" xfId="0" applyFont="1" applyFill="1" applyBorder="1" applyAlignment="1" applyProtection="1">
      <alignment horizontal="center" textRotation="90" wrapText="1"/>
      <protection hidden="1"/>
    </xf>
    <xf numFmtId="0" fontId="11" fillId="0" borderId="0" xfId="0" applyFont="1" applyFill="1" applyBorder="1" applyAlignment="1" applyProtection="1">
      <alignment horizontal="center" textRotation="90" wrapText="1"/>
    </xf>
    <xf numFmtId="0" fontId="37" fillId="0" borderId="0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/>
      <protection locked="0" hidden="1"/>
    </xf>
    <xf numFmtId="0" fontId="3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Fill="1" applyBorder="1" applyAlignment="1">
      <alignment wrapText="1"/>
    </xf>
    <xf numFmtId="0" fontId="11" fillId="23" borderId="23" xfId="0" applyFont="1" applyFill="1" applyBorder="1" applyAlignment="1" applyProtection="1">
      <alignment horizontal="right" vertical="top"/>
      <protection hidden="1"/>
    </xf>
    <xf numFmtId="49" fontId="10" fillId="24" borderId="18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11" xfId="0" applyFont="1" applyFill="1" applyBorder="1" applyAlignment="1" applyProtection="1">
      <alignment horizontal="left" vertical="top"/>
      <protection hidden="1"/>
    </xf>
    <xf numFmtId="49" fontId="10" fillId="24" borderId="10" xfId="0" applyNumberFormat="1" applyFont="1" applyFill="1" applyBorder="1" applyAlignment="1" applyProtection="1">
      <alignment horizontal="center" vertical="center" shrinkToFit="1"/>
      <protection locked="0"/>
    </xf>
    <xf numFmtId="49" fontId="10" fillId="24" borderId="11" xfId="0" applyNumberFormat="1" applyFont="1" applyFill="1" applyBorder="1" applyAlignment="1" applyProtection="1">
      <alignment horizontal="center" vertical="center" shrinkToFit="1"/>
      <protection locked="0"/>
    </xf>
    <xf numFmtId="49" fontId="10" fillId="24" borderId="15" xfId="0" applyNumberFormat="1" applyFont="1" applyFill="1" applyBorder="1" applyAlignment="1" applyProtection="1">
      <alignment horizontal="center" vertical="center" shrinkToFit="1"/>
      <protection locked="0"/>
    </xf>
    <xf numFmtId="49" fontId="10" fillId="24" borderId="16" xfId="0" applyNumberFormat="1" applyFont="1" applyFill="1" applyBorder="1" applyAlignment="1" applyProtection="1">
      <alignment horizontal="center" vertical="center" shrinkToFit="1"/>
      <protection locked="0"/>
    </xf>
    <xf numFmtId="49" fontId="2" fillId="24" borderId="10" xfId="0" applyNumberFormat="1" applyFont="1" applyFill="1" applyBorder="1" applyAlignment="1" applyProtection="1">
      <alignment horizontal="center" vertical="center" shrinkToFit="1"/>
      <protection locked="0"/>
    </xf>
    <xf numFmtId="49" fontId="2" fillId="24" borderId="11" xfId="0" applyNumberFormat="1" applyFont="1" applyFill="1" applyBorder="1" applyAlignment="1" applyProtection="1">
      <alignment horizontal="center" vertical="center" shrinkToFit="1"/>
      <protection locked="0"/>
    </xf>
    <xf numFmtId="49" fontId="2" fillId="24" borderId="12" xfId="0" applyNumberFormat="1" applyFont="1" applyFill="1" applyBorder="1" applyAlignment="1" applyProtection="1">
      <alignment horizontal="center" vertical="center" shrinkToFit="1"/>
      <protection locked="0"/>
    </xf>
    <xf numFmtId="49" fontId="2" fillId="24" borderId="15" xfId="0" applyNumberFormat="1" applyFont="1" applyFill="1" applyBorder="1" applyAlignment="1" applyProtection="1">
      <alignment horizontal="center" vertical="center" shrinkToFit="1"/>
      <protection locked="0"/>
    </xf>
    <xf numFmtId="49" fontId="2" fillId="24" borderId="16" xfId="0" applyNumberFormat="1" applyFont="1" applyFill="1" applyBorder="1" applyAlignment="1" applyProtection="1">
      <alignment horizontal="center" vertical="center" shrinkToFit="1"/>
      <protection locked="0"/>
    </xf>
    <xf numFmtId="49" fontId="2" fillId="24" borderId="17" xfId="0" applyNumberFormat="1" applyFont="1" applyFill="1" applyBorder="1" applyAlignment="1" applyProtection="1">
      <alignment horizontal="center" vertical="center" shrinkToFit="1"/>
      <protection locked="0"/>
    </xf>
    <xf numFmtId="0" fontId="2" fillId="24" borderId="10" xfId="0" applyFont="1" applyFill="1" applyBorder="1" applyAlignment="1" applyProtection="1">
      <alignment horizontal="center"/>
      <protection locked="0" hidden="1"/>
    </xf>
    <xf numFmtId="0" fontId="2" fillId="24" borderId="11" xfId="0" applyFont="1" applyFill="1" applyBorder="1" applyAlignment="1" applyProtection="1">
      <alignment horizontal="center"/>
      <protection locked="0" hidden="1"/>
    </xf>
    <xf numFmtId="0" fontId="2" fillId="24" borderId="12" xfId="0" applyFont="1" applyFill="1" applyBorder="1" applyAlignment="1" applyProtection="1">
      <alignment horizontal="center"/>
      <protection locked="0" hidden="1"/>
    </xf>
    <xf numFmtId="0" fontId="2" fillId="24" borderId="15" xfId="0" applyFont="1" applyFill="1" applyBorder="1" applyAlignment="1" applyProtection="1">
      <alignment horizontal="center"/>
      <protection locked="0" hidden="1"/>
    </xf>
    <xf numFmtId="0" fontId="2" fillId="24" borderId="16" xfId="0" applyFont="1" applyFill="1" applyBorder="1" applyAlignment="1" applyProtection="1">
      <alignment horizontal="center"/>
      <protection locked="0" hidden="1"/>
    </xf>
    <xf numFmtId="0" fontId="2" fillId="24" borderId="17" xfId="0" applyFont="1" applyFill="1" applyBorder="1" applyAlignment="1" applyProtection="1">
      <alignment horizontal="center"/>
      <protection locked="0" hidden="1"/>
    </xf>
    <xf numFmtId="0" fontId="10" fillId="24" borderId="18" xfId="0" applyFont="1" applyFill="1" applyBorder="1" applyAlignment="1" applyProtection="1">
      <alignment horizontal="center" vertical="center" shrinkToFit="1"/>
      <protection locked="0"/>
    </xf>
    <xf numFmtId="0" fontId="3" fillId="23" borderId="19" xfId="0" applyNumberFormat="1" applyFont="1" applyFill="1" applyBorder="1" applyAlignment="1" applyProtection="1">
      <alignment horizontal="center" textRotation="90" wrapText="1"/>
      <protection hidden="1"/>
    </xf>
    <xf numFmtId="0" fontId="3" fillId="23" borderId="22" xfId="0" applyNumberFormat="1" applyFont="1" applyFill="1" applyBorder="1" applyAlignment="1" applyProtection="1">
      <alignment horizontal="center" textRotation="90" wrapText="1"/>
      <protection hidden="1"/>
    </xf>
    <xf numFmtId="0" fontId="3" fillId="23" borderId="13" xfId="0" applyNumberFormat="1" applyFont="1" applyFill="1" applyBorder="1" applyAlignment="1" applyProtection="1">
      <alignment horizontal="center" vertical="center" wrapText="1"/>
      <protection hidden="1"/>
    </xf>
    <xf numFmtId="0" fontId="3" fillId="23" borderId="0" xfId="0" applyNumberFormat="1" applyFont="1" applyFill="1" applyBorder="1" applyAlignment="1" applyProtection="1">
      <alignment horizontal="center" vertical="center" wrapText="1"/>
      <protection hidden="1"/>
    </xf>
    <xf numFmtId="0" fontId="11" fillId="23" borderId="23" xfId="0" applyFont="1" applyFill="1" applyBorder="1" applyAlignment="1" applyProtection="1">
      <alignment horizontal="left" vertical="top"/>
      <protection hidden="1"/>
    </xf>
    <xf numFmtId="49" fontId="10" fillId="24" borderId="13" xfId="0" applyNumberFormat="1" applyFont="1" applyFill="1" applyBorder="1" applyAlignment="1" applyProtection="1">
      <alignment horizontal="center" vertical="center" shrinkToFit="1"/>
      <protection locked="0"/>
    </xf>
    <xf numFmtId="49" fontId="10" fillId="24" borderId="14" xfId="0" applyNumberFormat="1" applyFont="1" applyFill="1" applyBorder="1" applyAlignment="1" applyProtection="1">
      <alignment horizontal="center" vertical="center" shrinkToFit="1"/>
      <protection locked="0"/>
    </xf>
    <xf numFmtId="49" fontId="10" fillId="24" borderId="17" xfId="0" applyNumberFormat="1" applyFont="1" applyFill="1" applyBorder="1" applyAlignment="1" applyProtection="1">
      <alignment horizontal="center" vertical="center" shrinkToFit="1"/>
      <protection locked="0"/>
    </xf>
    <xf numFmtId="49" fontId="10" fillId="24" borderId="12" xfId="0" applyNumberFormat="1" applyFont="1" applyFill="1" applyBorder="1" applyAlignment="1" applyProtection="1">
      <alignment horizontal="center" vertical="center" shrinkToFit="1"/>
      <protection locked="0"/>
    </xf>
    <xf numFmtId="49" fontId="10" fillId="24" borderId="22" xfId="0" applyNumberFormat="1" applyFont="1" applyFill="1" applyBorder="1" applyAlignment="1" applyProtection="1">
      <alignment horizontal="center" vertical="center" shrinkToFit="1"/>
      <protection locked="0"/>
    </xf>
    <xf numFmtId="49" fontId="10" fillId="24" borderId="20" xfId="0" applyNumberFormat="1" applyFont="1" applyFill="1" applyBorder="1" applyAlignment="1" applyProtection="1">
      <alignment horizontal="center" vertical="center" shrinkToFit="1"/>
      <protection locked="0"/>
    </xf>
    <xf numFmtId="49" fontId="10" fillId="24" borderId="19" xfId="0" applyNumberFormat="1" applyFont="1" applyFill="1" applyBorder="1" applyAlignment="1" applyProtection="1">
      <alignment horizontal="center" vertical="center" shrinkToFit="1"/>
      <protection locked="0"/>
    </xf>
    <xf numFmtId="0" fontId="10" fillId="24" borderId="18" xfId="0" applyFont="1" applyFill="1" applyBorder="1" applyAlignment="1" applyProtection="1">
      <alignment horizontal="center" vertical="center"/>
      <protection locked="0"/>
    </xf>
    <xf numFmtId="0" fontId="3" fillId="23" borderId="24" xfId="0" applyNumberFormat="1" applyFont="1" applyFill="1" applyBorder="1" applyAlignment="1" applyProtection="1">
      <alignment horizontal="center" textRotation="90" wrapText="1"/>
      <protection hidden="1"/>
    </xf>
    <xf numFmtId="0" fontId="3" fillId="23" borderId="18" xfId="0" applyNumberFormat="1" applyFont="1" applyFill="1" applyBorder="1" applyAlignment="1" applyProtection="1">
      <alignment horizontal="center" textRotation="90" wrapText="1"/>
      <protection hidden="1"/>
    </xf>
    <xf numFmtId="0" fontId="10" fillId="24" borderId="20" xfId="0" applyFont="1" applyFill="1" applyBorder="1" applyAlignment="1" applyProtection="1">
      <alignment horizontal="center" vertical="center" shrinkToFit="1"/>
      <protection locked="0"/>
    </xf>
    <xf numFmtId="0" fontId="3" fillId="23" borderId="10" xfId="0" applyFont="1" applyFill="1" applyBorder="1" applyAlignment="1" applyProtection="1">
      <alignment horizontal="center" vertical="center" wrapText="1"/>
      <protection hidden="1"/>
    </xf>
    <xf numFmtId="0" fontId="3" fillId="23" borderId="11" xfId="0" applyFont="1" applyFill="1" applyBorder="1" applyAlignment="1" applyProtection="1">
      <alignment horizontal="center" vertical="center" wrapText="1"/>
      <protection hidden="1"/>
    </xf>
    <xf numFmtId="0" fontId="3" fillId="23" borderId="12" xfId="0" applyFont="1" applyFill="1" applyBorder="1" applyAlignment="1" applyProtection="1">
      <alignment horizontal="center" vertical="center" wrapText="1"/>
      <protection hidden="1"/>
    </xf>
    <xf numFmtId="0" fontId="3" fillId="23" borderId="13" xfId="0" applyFont="1" applyFill="1" applyBorder="1" applyAlignment="1" applyProtection="1">
      <alignment horizontal="center" vertical="center" wrapText="1"/>
      <protection hidden="1"/>
    </xf>
    <xf numFmtId="0" fontId="3" fillId="23" borderId="0" xfId="0" applyFont="1" applyFill="1" applyBorder="1" applyAlignment="1" applyProtection="1">
      <alignment horizontal="center" vertical="center" wrapText="1"/>
      <protection hidden="1"/>
    </xf>
    <xf numFmtId="0" fontId="3" fillId="23" borderId="14" xfId="0" applyFont="1" applyFill="1" applyBorder="1" applyAlignment="1" applyProtection="1">
      <alignment horizontal="center" vertical="center" wrapText="1"/>
      <protection hidden="1"/>
    </xf>
    <xf numFmtId="0" fontId="3" fillId="23" borderId="15" xfId="0" applyFont="1" applyFill="1" applyBorder="1" applyAlignment="1" applyProtection="1">
      <alignment horizontal="center" vertical="center" wrapText="1"/>
      <protection hidden="1"/>
    </xf>
    <xf numFmtId="0" fontId="3" fillId="23" borderId="16" xfId="0" applyFont="1" applyFill="1" applyBorder="1" applyAlignment="1" applyProtection="1">
      <alignment horizontal="center" vertical="center" wrapText="1"/>
      <protection hidden="1"/>
    </xf>
    <xf numFmtId="0" fontId="3" fillId="23" borderId="17" xfId="0" applyFont="1" applyFill="1" applyBorder="1" applyAlignment="1" applyProtection="1">
      <alignment horizontal="center" vertical="center" wrapText="1"/>
      <protection hidden="1"/>
    </xf>
    <xf numFmtId="0" fontId="3" fillId="23" borderId="10" xfId="0" applyFont="1" applyFill="1" applyBorder="1" applyAlignment="1" applyProtection="1">
      <alignment horizontal="center" textRotation="90"/>
      <protection hidden="1"/>
    </xf>
    <xf numFmtId="0" fontId="3" fillId="23" borderId="12" xfId="0" applyFont="1" applyFill="1" applyBorder="1" applyAlignment="1" applyProtection="1">
      <alignment horizontal="center" textRotation="90"/>
      <protection hidden="1"/>
    </xf>
    <xf numFmtId="0" fontId="3" fillId="23" borderId="13" xfId="0" applyFont="1" applyFill="1" applyBorder="1" applyAlignment="1" applyProtection="1">
      <alignment horizontal="center" textRotation="90"/>
      <protection hidden="1"/>
    </xf>
    <xf numFmtId="0" fontId="3" fillId="23" borderId="14" xfId="0" applyFont="1" applyFill="1" applyBorder="1" applyAlignment="1" applyProtection="1">
      <alignment horizontal="center" textRotation="90"/>
      <protection hidden="1"/>
    </xf>
    <xf numFmtId="0" fontId="3" fillId="23" borderId="15" xfId="0" applyFont="1" applyFill="1" applyBorder="1" applyAlignment="1" applyProtection="1">
      <alignment horizontal="center" textRotation="90"/>
      <protection hidden="1"/>
    </xf>
    <xf numFmtId="0" fontId="3" fillId="23" borderId="17" xfId="0" applyFont="1" applyFill="1" applyBorder="1" applyAlignment="1" applyProtection="1">
      <alignment horizontal="center" textRotation="90"/>
      <protection hidden="1"/>
    </xf>
    <xf numFmtId="49" fontId="10" fillId="24" borderId="18" xfId="0" applyNumberFormat="1" applyFont="1" applyFill="1" applyBorder="1" applyAlignment="1" applyProtection="1">
      <alignment horizontal="center" vertical="center" shrinkToFit="1"/>
      <protection locked="0" hidden="1"/>
    </xf>
    <xf numFmtId="49" fontId="10" fillId="24" borderId="10" xfId="0" applyNumberFormat="1" applyFont="1" applyFill="1" applyBorder="1" applyAlignment="1" applyProtection="1">
      <alignment horizontal="center" vertical="center" shrinkToFit="1"/>
      <protection locked="0" hidden="1"/>
    </xf>
    <xf numFmtId="49" fontId="10" fillId="24" borderId="12" xfId="0" applyNumberFormat="1" applyFont="1" applyFill="1" applyBorder="1" applyAlignment="1" applyProtection="1">
      <alignment horizontal="center" vertical="center" shrinkToFit="1"/>
      <protection locked="0" hidden="1"/>
    </xf>
    <xf numFmtId="49" fontId="10" fillId="24" borderId="15" xfId="0" applyNumberFormat="1" applyFont="1" applyFill="1" applyBorder="1" applyAlignment="1" applyProtection="1">
      <alignment horizontal="center" vertical="center" shrinkToFit="1"/>
      <protection locked="0" hidden="1"/>
    </xf>
    <xf numFmtId="49" fontId="10" fillId="24" borderId="17" xfId="0" applyNumberFormat="1" applyFont="1" applyFill="1" applyBorder="1" applyAlignment="1" applyProtection="1">
      <alignment horizontal="center" vertical="center" shrinkToFit="1"/>
      <protection locked="0" hidden="1"/>
    </xf>
    <xf numFmtId="0" fontId="13" fillId="23" borderId="10" xfId="0" applyFont="1" applyFill="1" applyBorder="1" applyAlignment="1" applyProtection="1">
      <alignment horizontal="center" vertical="center" wrapText="1"/>
      <protection hidden="1"/>
    </xf>
    <xf numFmtId="0" fontId="13" fillId="23" borderId="11" xfId="0" applyFont="1" applyFill="1" applyBorder="1" applyAlignment="1" applyProtection="1">
      <alignment horizontal="center" vertical="center" wrapText="1"/>
      <protection hidden="1"/>
    </xf>
    <xf numFmtId="0" fontId="13" fillId="23" borderId="12" xfId="0" applyFont="1" applyFill="1" applyBorder="1" applyAlignment="1" applyProtection="1">
      <alignment horizontal="center" vertical="center" wrapText="1"/>
      <protection hidden="1"/>
    </xf>
    <xf numFmtId="0" fontId="13" fillId="23" borderId="13" xfId="0" applyFont="1" applyFill="1" applyBorder="1" applyAlignment="1" applyProtection="1">
      <alignment horizontal="center" vertical="center" wrapText="1"/>
      <protection hidden="1"/>
    </xf>
    <xf numFmtId="0" fontId="13" fillId="23" borderId="0" xfId="0" applyFont="1" applyFill="1" applyBorder="1" applyAlignment="1" applyProtection="1">
      <alignment horizontal="center" vertical="center" wrapText="1"/>
      <protection hidden="1"/>
    </xf>
    <xf numFmtId="0" fontId="13" fillId="23" borderId="14" xfId="0" applyFont="1" applyFill="1" applyBorder="1" applyAlignment="1" applyProtection="1">
      <alignment horizontal="center" vertical="center" wrapText="1"/>
      <protection hidden="1"/>
    </xf>
    <xf numFmtId="0" fontId="13" fillId="23" borderId="15" xfId="0" applyFont="1" applyFill="1" applyBorder="1" applyAlignment="1" applyProtection="1">
      <alignment horizontal="center" vertical="center" wrapText="1"/>
      <protection hidden="1"/>
    </xf>
    <xf numFmtId="0" fontId="13" fillId="23" borderId="16" xfId="0" applyFont="1" applyFill="1" applyBorder="1" applyAlignment="1" applyProtection="1">
      <alignment horizontal="center" vertical="center" wrapText="1"/>
      <protection hidden="1"/>
    </xf>
    <xf numFmtId="0" fontId="13" fillId="23" borderId="17" xfId="0" applyFont="1" applyFill="1" applyBorder="1" applyAlignment="1" applyProtection="1">
      <alignment horizontal="center" vertical="center" wrapText="1"/>
      <protection hidden="1"/>
    </xf>
    <xf numFmtId="0" fontId="3" fillId="23" borderId="0" xfId="0" applyFont="1" applyFill="1" applyBorder="1" applyAlignment="1" applyProtection="1">
      <protection hidden="1"/>
    </xf>
    <xf numFmtId="0" fontId="5" fillId="23" borderId="41" xfId="0" applyFont="1" applyFill="1" applyBorder="1" applyAlignment="1" applyProtection="1">
      <alignment horizontal="center" vertical="center"/>
      <protection hidden="1"/>
    </xf>
    <xf numFmtId="0" fontId="5" fillId="23" borderId="16" xfId="0" applyFont="1" applyFill="1" applyBorder="1" applyAlignment="1" applyProtection="1">
      <alignment horizontal="center" vertical="center"/>
      <protection hidden="1"/>
    </xf>
    <xf numFmtId="0" fontId="5" fillId="23" borderId="0" xfId="0" applyFont="1" applyFill="1" applyBorder="1" applyAlignment="1" applyProtection="1">
      <alignment horizontal="center" vertical="center"/>
      <protection hidden="1"/>
    </xf>
    <xf numFmtId="49" fontId="10" fillId="24" borderId="20" xfId="0" applyNumberFormat="1" applyFont="1" applyFill="1" applyBorder="1" applyAlignment="1" applyProtection="1">
      <alignment horizontal="center" vertical="center" shrinkToFit="1"/>
      <protection locked="0" hidden="1"/>
    </xf>
    <xf numFmtId="0" fontId="13" fillId="23" borderId="18" xfId="0" applyNumberFormat="1" applyFont="1" applyFill="1" applyBorder="1" applyAlignment="1" applyProtection="1">
      <alignment horizontal="center" vertical="center" wrapText="1"/>
      <protection hidden="1"/>
    </xf>
    <xf numFmtId="0" fontId="3" fillId="23" borderId="20" xfId="0" applyNumberFormat="1" applyFont="1" applyFill="1" applyBorder="1" applyAlignment="1" applyProtection="1">
      <alignment horizontal="center" textRotation="90" wrapText="1"/>
      <protection hidden="1"/>
    </xf>
    <xf numFmtId="0" fontId="3" fillId="24" borderId="13" xfId="0" applyNumberFormat="1" applyFont="1" applyFill="1" applyBorder="1" applyAlignment="1" applyProtection="1">
      <alignment horizontal="left" vertical="top"/>
      <protection hidden="1"/>
    </xf>
    <xf numFmtId="0" fontId="3" fillId="24" borderId="0" xfId="0" applyNumberFormat="1" applyFont="1" applyFill="1" applyBorder="1" applyAlignment="1" applyProtection="1">
      <alignment horizontal="left" vertical="top"/>
      <protection hidden="1"/>
    </xf>
    <xf numFmtId="0" fontId="3" fillId="23" borderId="0" xfId="0" applyFont="1" applyFill="1" applyBorder="1" applyAlignment="1" applyProtection="1">
      <alignment horizontal="right" vertical="center"/>
      <protection hidden="1"/>
    </xf>
    <xf numFmtId="0" fontId="3" fillId="24" borderId="41" xfId="0" applyFont="1" applyFill="1" applyBorder="1" applyAlignment="1" applyProtection="1">
      <alignment vertical="top"/>
      <protection hidden="1"/>
    </xf>
    <xf numFmtId="0" fontId="3" fillId="24" borderId="44" xfId="0" applyFont="1" applyFill="1" applyBorder="1" applyAlignment="1" applyProtection="1">
      <alignment vertical="top"/>
      <protection hidden="1"/>
    </xf>
    <xf numFmtId="0" fontId="3" fillId="24" borderId="0" xfId="0" applyNumberFormat="1" applyFont="1" applyFill="1" applyBorder="1" applyAlignment="1" applyProtection="1">
      <alignment horizontal="left" vertical="center"/>
      <protection hidden="1"/>
    </xf>
    <xf numFmtId="0" fontId="3" fillId="24" borderId="14" xfId="0" applyNumberFormat="1" applyFont="1" applyFill="1" applyBorder="1" applyAlignment="1" applyProtection="1">
      <alignment horizontal="left" vertical="center"/>
      <protection hidden="1"/>
    </xf>
    <xf numFmtId="0" fontId="3" fillId="24" borderId="45" xfId="0" applyFont="1" applyFill="1" applyBorder="1" applyAlignment="1" applyProtection="1">
      <alignment vertical="top"/>
      <protection hidden="1"/>
    </xf>
    <xf numFmtId="0" fontId="3" fillId="24" borderId="42" xfId="0" applyFont="1" applyFill="1" applyBorder="1" applyAlignment="1" applyProtection="1">
      <alignment vertical="top"/>
      <protection hidden="1"/>
    </xf>
    <xf numFmtId="0" fontId="2" fillId="24" borderId="13" xfId="0" applyNumberFormat="1" applyFont="1" applyFill="1" applyBorder="1" applyAlignment="1" applyProtection="1">
      <alignment horizontal="left" vertical="center" wrapText="1"/>
      <protection locked="0"/>
    </xf>
    <xf numFmtId="0" fontId="2" fillId="24" borderId="0" xfId="0" applyNumberFormat="1" applyFont="1" applyFill="1" applyBorder="1" applyAlignment="1" applyProtection="1">
      <alignment horizontal="left" vertical="center" wrapText="1"/>
      <protection locked="0"/>
    </xf>
    <xf numFmtId="0" fontId="2" fillId="24" borderId="14" xfId="0" applyNumberFormat="1" applyFont="1" applyFill="1" applyBorder="1" applyAlignment="1" applyProtection="1">
      <alignment horizontal="left" vertical="center" wrapText="1"/>
      <protection locked="0"/>
    </xf>
    <xf numFmtId="0" fontId="2" fillId="24" borderId="15" xfId="0" applyNumberFormat="1" applyFont="1" applyFill="1" applyBorder="1" applyAlignment="1" applyProtection="1">
      <alignment horizontal="left" vertical="center" wrapText="1"/>
      <protection locked="0"/>
    </xf>
    <xf numFmtId="0" fontId="2" fillId="24" borderId="16" xfId="0" applyNumberFormat="1" applyFont="1" applyFill="1" applyBorder="1" applyAlignment="1" applyProtection="1">
      <alignment horizontal="left" vertical="center" wrapText="1"/>
      <protection locked="0"/>
    </xf>
    <xf numFmtId="0" fontId="2" fillId="24" borderId="17" xfId="0" applyNumberFormat="1" applyFont="1" applyFill="1" applyBorder="1" applyAlignment="1" applyProtection="1">
      <alignment horizontal="left" vertical="center" wrapText="1"/>
      <protection locked="0"/>
    </xf>
    <xf numFmtId="0" fontId="12" fillId="23" borderId="0" xfId="0" applyFont="1" applyFill="1" applyProtection="1">
      <protection locked="0" hidden="1"/>
    </xf>
    <xf numFmtId="0" fontId="3" fillId="26" borderId="38" xfId="0" applyNumberFormat="1" applyFont="1" applyFill="1" applyBorder="1" applyAlignment="1" applyProtection="1">
      <alignment horizontal="left" vertical="top"/>
      <protection hidden="1"/>
    </xf>
    <xf numFmtId="0" fontId="3" fillId="26" borderId="11" xfId="0" applyNumberFormat="1" applyFont="1" applyFill="1" applyBorder="1" applyAlignment="1" applyProtection="1">
      <alignment horizontal="left" vertical="top"/>
      <protection hidden="1"/>
    </xf>
    <xf numFmtId="0" fontId="3" fillId="26" borderId="12" xfId="0" applyNumberFormat="1" applyFont="1" applyFill="1" applyBorder="1" applyAlignment="1" applyProtection="1">
      <alignment horizontal="left" vertical="top"/>
      <protection hidden="1"/>
    </xf>
    <xf numFmtId="0" fontId="3" fillId="24" borderId="10" xfId="0" applyNumberFormat="1" applyFont="1" applyFill="1" applyBorder="1" applyAlignment="1" applyProtection="1">
      <alignment horizontal="left" vertical="top" wrapText="1"/>
      <protection hidden="1"/>
    </xf>
    <xf numFmtId="0" fontId="3" fillId="24" borderId="11" xfId="0" applyNumberFormat="1" applyFont="1" applyFill="1" applyBorder="1" applyAlignment="1" applyProtection="1">
      <alignment horizontal="left" vertical="top" wrapText="1"/>
      <protection hidden="1"/>
    </xf>
    <xf numFmtId="0" fontId="3" fillId="24" borderId="12" xfId="0" applyNumberFormat="1" applyFont="1" applyFill="1" applyBorder="1" applyAlignment="1" applyProtection="1">
      <alignment horizontal="left" vertical="top" wrapText="1"/>
      <protection hidden="1"/>
    </xf>
    <xf numFmtId="0" fontId="3" fillId="24" borderId="13" xfId="0" applyNumberFormat="1" applyFont="1" applyFill="1" applyBorder="1" applyAlignment="1" applyProtection="1">
      <alignment horizontal="left" vertical="top" wrapText="1"/>
      <protection hidden="1"/>
    </xf>
    <xf numFmtId="0" fontId="3" fillId="24" borderId="0" xfId="0" applyNumberFormat="1" applyFont="1" applyFill="1" applyBorder="1" applyAlignment="1" applyProtection="1">
      <alignment horizontal="left" vertical="top" wrapText="1"/>
      <protection hidden="1"/>
    </xf>
    <xf numFmtId="0" fontId="3" fillId="24" borderId="14" xfId="0" applyNumberFormat="1" applyFont="1" applyFill="1" applyBorder="1" applyAlignment="1" applyProtection="1">
      <alignment horizontal="left" vertical="top" wrapText="1"/>
      <protection hidden="1"/>
    </xf>
    <xf numFmtId="0" fontId="2" fillId="24" borderId="34" xfId="0" applyNumberFormat="1" applyFont="1" applyFill="1" applyBorder="1" applyAlignment="1" applyProtection="1">
      <alignment horizontal="left" vertical="center" wrapText="1"/>
      <protection locked="0"/>
    </xf>
    <xf numFmtId="0" fontId="2" fillId="24" borderId="26" xfId="0" applyNumberFormat="1" applyFont="1" applyFill="1" applyBorder="1" applyAlignment="1" applyProtection="1">
      <alignment horizontal="left" vertical="center" wrapText="1"/>
      <protection locked="0"/>
    </xf>
    <xf numFmtId="0" fontId="2" fillId="24" borderId="35" xfId="0" applyNumberFormat="1" applyFont="1" applyFill="1" applyBorder="1" applyAlignment="1" applyProtection="1">
      <alignment horizontal="left" vertical="center" wrapText="1"/>
      <protection locked="0"/>
    </xf>
    <xf numFmtId="0" fontId="3" fillId="24" borderId="10" xfId="0" applyNumberFormat="1" applyFont="1" applyFill="1" applyBorder="1" applyAlignment="1" applyProtection="1">
      <alignment horizontal="left" vertical="top"/>
      <protection hidden="1"/>
    </xf>
    <xf numFmtId="0" fontId="3" fillId="24" borderId="11" xfId="0" applyNumberFormat="1" applyFont="1" applyFill="1" applyBorder="1" applyAlignment="1" applyProtection="1">
      <alignment horizontal="left" vertical="top"/>
      <protection hidden="1"/>
    </xf>
    <xf numFmtId="0" fontId="3" fillId="24" borderId="12" xfId="0" applyNumberFormat="1" applyFont="1" applyFill="1" applyBorder="1" applyAlignment="1" applyProtection="1">
      <alignment horizontal="left" vertical="top"/>
      <protection hidden="1"/>
    </xf>
    <xf numFmtId="0" fontId="3" fillId="24" borderId="0" xfId="0" applyNumberFormat="1" applyFont="1" applyFill="1" applyBorder="1" applyAlignment="1" applyProtection="1">
      <alignment horizontal="left" vertical="center"/>
      <protection locked="0"/>
    </xf>
    <xf numFmtId="0" fontId="3" fillId="24" borderId="14" xfId="0" applyNumberFormat="1" applyFont="1" applyFill="1" applyBorder="1" applyAlignment="1" applyProtection="1">
      <alignment horizontal="left" vertical="center"/>
      <protection locked="0"/>
    </xf>
    <xf numFmtId="0" fontId="3" fillId="24" borderId="26" xfId="0" applyNumberFormat="1" applyFont="1" applyFill="1" applyBorder="1" applyAlignment="1" applyProtection="1">
      <alignment horizontal="left" vertical="center"/>
      <protection locked="0"/>
    </xf>
    <xf numFmtId="0" fontId="3" fillId="24" borderId="35" xfId="0" applyNumberFormat="1" applyFont="1" applyFill="1" applyBorder="1" applyAlignment="1" applyProtection="1">
      <alignment horizontal="left" vertical="center"/>
      <protection locked="0"/>
    </xf>
    <xf numFmtId="0" fontId="3" fillId="24" borderId="34" xfId="0" applyNumberFormat="1" applyFont="1" applyFill="1" applyBorder="1" applyAlignment="1" applyProtection="1">
      <alignment horizontal="left" vertical="top"/>
      <protection hidden="1"/>
    </xf>
    <xf numFmtId="0" fontId="3" fillId="24" borderId="26" xfId="0" applyNumberFormat="1" applyFont="1" applyFill="1" applyBorder="1" applyAlignment="1" applyProtection="1">
      <alignment horizontal="left" vertical="top"/>
      <protection hidden="1"/>
    </xf>
    <xf numFmtId="0" fontId="3" fillId="23" borderId="13" xfId="0" applyNumberFormat="1" applyFont="1" applyFill="1" applyBorder="1" applyAlignment="1" applyProtection="1">
      <alignment horizontal="center"/>
      <protection hidden="1"/>
    </xf>
    <xf numFmtId="0" fontId="3" fillId="23" borderId="0" xfId="0" applyNumberFormat="1" applyFont="1" applyFill="1" applyBorder="1" applyAlignment="1" applyProtection="1">
      <alignment horizontal="center"/>
      <protection hidden="1"/>
    </xf>
    <xf numFmtId="0" fontId="3" fillId="23" borderId="14" xfId="0" applyNumberFormat="1" applyFont="1" applyFill="1" applyBorder="1" applyAlignment="1" applyProtection="1">
      <alignment horizontal="center"/>
      <protection hidden="1"/>
    </xf>
    <xf numFmtId="0" fontId="3" fillId="23" borderId="15" xfId="0" applyNumberFormat="1" applyFont="1" applyFill="1" applyBorder="1" applyAlignment="1" applyProtection="1">
      <alignment horizontal="center"/>
      <protection hidden="1"/>
    </xf>
    <xf numFmtId="0" fontId="3" fillId="23" borderId="16" xfId="0" applyNumberFormat="1" applyFont="1" applyFill="1" applyBorder="1" applyAlignment="1" applyProtection="1">
      <alignment horizontal="center"/>
      <protection hidden="1"/>
    </xf>
    <xf numFmtId="0" fontId="3" fillId="23" borderId="17" xfId="0" applyNumberFormat="1" applyFont="1" applyFill="1" applyBorder="1" applyAlignment="1" applyProtection="1">
      <alignment horizontal="center"/>
      <protection hidden="1"/>
    </xf>
    <xf numFmtId="0" fontId="3" fillId="26" borderId="39" xfId="0" applyFont="1" applyFill="1" applyBorder="1" applyAlignment="1" applyProtection="1">
      <alignment horizontal="left" vertical="top"/>
      <protection hidden="1"/>
    </xf>
    <xf numFmtId="0" fontId="0" fillId="26" borderId="39" xfId="0" applyFill="1" applyBorder="1" applyAlignment="1" applyProtection="1">
      <alignment horizontal="left"/>
      <protection hidden="1"/>
    </xf>
    <xf numFmtId="0" fontId="0" fillId="24" borderId="39" xfId="0" applyFill="1" applyBorder="1" applyAlignment="1" applyProtection="1">
      <alignment horizontal="left"/>
      <protection hidden="1"/>
    </xf>
    <xf numFmtId="0" fontId="2" fillId="26" borderId="13" xfId="0" applyNumberFormat="1" applyFont="1" applyFill="1" applyBorder="1" applyAlignment="1" applyProtection="1">
      <alignment horizontal="left" vertical="center" wrapText="1"/>
      <protection locked="0" hidden="1"/>
    </xf>
    <xf numFmtId="0" fontId="2" fillId="26" borderId="0" xfId="0" applyNumberFormat="1" applyFont="1" applyFill="1" applyBorder="1" applyAlignment="1" applyProtection="1">
      <alignment horizontal="left" vertical="center" wrapText="1"/>
      <protection locked="0" hidden="1"/>
    </xf>
    <xf numFmtId="0" fontId="2" fillId="24" borderId="0" xfId="0" applyNumberFormat="1" applyFont="1" applyFill="1" applyBorder="1" applyAlignment="1" applyProtection="1">
      <alignment horizontal="left" vertical="center" wrapText="1"/>
      <protection locked="0" hidden="1"/>
    </xf>
    <xf numFmtId="0" fontId="2" fillId="24" borderId="14" xfId="0" applyNumberFormat="1" applyFont="1" applyFill="1" applyBorder="1" applyAlignment="1" applyProtection="1">
      <alignment horizontal="left" vertical="center" wrapText="1"/>
      <protection locked="0" hidden="1"/>
    </xf>
    <xf numFmtId="0" fontId="2" fillId="26" borderId="15" xfId="0" applyNumberFormat="1" applyFont="1" applyFill="1" applyBorder="1" applyAlignment="1" applyProtection="1">
      <alignment horizontal="left" vertical="center" wrapText="1"/>
      <protection locked="0" hidden="1"/>
    </xf>
    <xf numFmtId="0" fontId="2" fillId="26" borderId="16" xfId="0" applyNumberFormat="1" applyFont="1" applyFill="1" applyBorder="1" applyAlignment="1" applyProtection="1">
      <alignment horizontal="left" vertical="center" wrapText="1"/>
      <protection locked="0" hidden="1"/>
    </xf>
    <xf numFmtId="0" fontId="2" fillId="24" borderId="16" xfId="0" applyNumberFormat="1" applyFont="1" applyFill="1" applyBorder="1" applyAlignment="1" applyProtection="1">
      <alignment horizontal="left" vertical="center" wrapText="1"/>
      <protection locked="0" hidden="1"/>
    </xf>
    <xf numFmtId="0" fontId="2" fillId="24" borderId="17" xfId="0" applyNumberFormat="1" applyFont="1" applyFill="1" applyBorder="1" applyAlignment="1" applyProtection="1">
      <alignment horizontal="left" vertical="center" wrapText="1"/>
      <protection locked="0" hidden="1"/>
    </xf>
    <xf numFmtId="0" fontId="3" fillId="26" borderId="40" xfId="0" applyFont="1" applyFill="1" applyBorder="1" applyAlignment="1" applyProtection="1">
      <alignment vertical="top"/>
      <protection hidden="1"/>
    </xf>
    <xf numFmtId="0" fontId="3" fillId="26" borderId="41" xfId="0" applyFont="1" applyFill="1" applyBorder="1" applyAlignment="1" applyProtection="1">
      <alignment vertical="top"/>
      <protection hidden="1"/>
    </xf>
    <xf numFmtId="0" fontId="3" fillId="26" borderId="42" xfId="0" applyFont="1" applyFill="1" applyBorder="1" applyAlignment="1" applyProtection="1">
      <alignment vertical="top"/>
      <protection hidden="1"/>
    </xf>
    <xf numFmtId="0" fontId="2" fillId="26" borderId="36" xfId="0" applyNumberFormat="1" applyFont="1" applyFill="1" applyBorder="1" applyAlignment="1" applyProtection="1">
      <alignment horizontal="left" vertical="center" wrapText="1"/>
      <protection locked="0" hidden="1"/>
    </xf>
    <xf numFmtId="0" fontId="2" fillId="26" borderId="14" xfId="0" applyNumberFormat="1" applyFont="1" applyFill="1" applyBorder="1" applyAlignment="1" applyProtection="1">
      <alignment horizontal="left" vertical="center" wrapText="1"/>
      <protection locked="0" hidden="1"/>
    </xf>
    <xf numFmtId="0" fontId="2" fillId="26" borderId="37" xfId="0" applyNumberFormat="1" applyFont="1" applyFill="1" applyBorder="1" applyAlignment="1" applyProtection="1">
      <alignment horizontal="left" vertical="center" wrapText="1"/>
      <protection locked="0" hidden="1"/>
    </xf>
    <xf numFmtId="0" fontId="2" fillId="26" borderId="17" xfId="0" applyNumberFormat="1" applyFont="1" applyFill="1" applyBorder="1" applyAlignment="1" applyProtection="1">
      <alignment horizontal="left" vertical="center" wrapText="1"/>
      <protection locked="0" hidden="1"/>
    </xf>
    <xf numFmtId="0" fontId="3" fillId="26" borderId="19" xfId="0" applyNumberFormat="1" applyFont="1" applyFill="1" applyBorder="1" applyAlignment="1" applyProtection="1">
      <alignment horizontal="left" vertical="top"/>
      <protection hidden="1"/>
    </xf>
    <xf numFmtId="0" fontId="0" fillId="26" borderId="19" xfId="0" applyNumberFormat="1" applyFill="1" applyBorder="1" applyAlignment="1" applyProtection="1">
      <alignment horizontal="left"/>
      <protection hidden="1"/>
    </xf>
    <xf numFmtId="0" fontId="0" fillId="24" borderId="19" xfId="0" applyNumberFormat="1" applyFill="1" applyBorder="1" applyAlignment="1" applyProtection="1">
      <alignment horizontal="left"/>
      <protection hidden="1"/>
    </xf>
    <xf numFmtId="0" fontId="3" fillId="24" borderId="19" xfId="0" applyNumberFormat="1" applyFont="1" applyFill="1" applyBorder="1" applyAlignment="1" applyProtection="1">
      <alignment horizontal="left" vertical="top"/>
      <protection hidden="1"/>
    </xf>
    <xf numFmtId="0" fontId="3" fillId="23" borderId="18" xfId="0" applyNumberFormat="1" applyFont="1" applyFill="1" applyBorder="1" applyAlignment="1" applyProtection="1">
      <alignment horizontal="center" textRotation="90"/>
      <protection hidden="1"/>
    </xf>
    <xf numFmtId="0" fontId="2" fillId="26" borderId="43" xfId="0" applyNumberFormat="1" applyFont="1" applyFill="1" applyBorder="1" applyAlignment="1" applyProtection="1">
      <alignment horizontal="left" vertical="center" wrapText="1"/>
      <protection locked="0" hidden="1"/>
    </xf>
    <xf numFmtId="0" fontId="2" fillId="26" borderId="26" xfId="0" applyNumberFormat="1" applyFont="1" applyFill="1" applyBorder="1" applyAlignment="1" applyProtection="1">
      <alignment horizontal="left" vertical="center" wrapText="1"/>
      <protection locked="0" hidden="1"/>
    </xf>
    <xf numFmtId="0" fontId="2" fillId="26" borderId="35" xfId="0" applyNumberFormat="1" applyFont="1" applyFill="1" applyBorder="1" applyAlignment="1" applyProtection="1">
      <alignment horizontal="left" vertical="center" wrapText="1"/>
      <protection locked="0" hidden="1"/>
    </xf>
    <xf numFmtId="0" fontId="4" fillId="23" borderId="10" xfId="0" applyFont="1" applyFill="1" applyBorder="1" applyAlignment="1" applyProtection="1">
      <alignment vertical="center"/>
      <protection hidden="1"/>
    </xf>
    <xf numFmtId="0" fontId="4" fillId="23" borderId="11" xfId="0" applyFont="1" applyFill="1" applyBorder="1" applyAlignment="1" applyProtection="1">
      <alignment vertical="center"/>
      <protection hidden="1"/>
    </xf>
    <xf numFmtId="0" fontId="4" fillId="23" borderId="13" xfId="0" applyFont="1" applyFill="1" applyBorder="1" applyAlignment="1" applyProtection="1">
      <alignment vertical="center"/>
      <protection hidden="1"/>
    </xf>
    <xf numFmtId="0" fontId="4" fillId="23" borderId="0" xfId="0" applyFont="1" applyFill="1" applyBorder="1" applyAlignment="1" applyProtection="1">
      <alignment vertical="center"/>
      <protection hidden="1"/>
    </xf>
    <xf numFmtId="0" fontId="4" fillId="23" borderId="15" xfId="0" applyFont="1" applyFill="1" applyBorder="1" applyAlignment="1" applyProtection="1">
      <alignment vertical="center"/>
      <protection hidden="1"/>
    </xf>
    <xf numFmtId="0" fontId="4" fillId="23" borderId="16" xfId="0" applyFont="1" applyFill="1" applyBorder="1" applyAlignment="1" applyProtection="1">
      <alignment vertical="center"/>
      <protection hidden="1"/>
    </xf>
    <xf numFmtId="0" fontId="3" fillId="23" borderId="10" xfId="0" applyNumberFormat="1" applyFont="1" applyFill="1" applyBorder="1" applyAlignment="1" applyProtection="1">
      <alignment horizontal="center" textRotation="90" wrapText="1"/>
      <protection hidden="1"/>
    </xf>
    <xf numFmtId="0" fontId="3" fillId="23" borderId="11" xfId="0" applyNumberFormat="1" applyFont="1" applyFill="1" applyBorder="1" applyAlignment="1" applyProtection="1">
      <alignment horizontal="center" textRotation="90" wrapText="1"/>
      <protection hidden="1"/>
    </xf>
    <xf numFmtId="0" fontId="3" fillId="23" borderId="12" xfId="0" applyNumberFormat="1" applyFont="1" applyFill="1" applyBorder="1" applyAlignment="1" applyProtection="1">
      <alignment horizontal="center" textRotation="90" wrapText="1"/>
      <protection hidden="1"/>
    </xf>
    <xf numFmtId="0" fontId="3" fillId="23" borderId="13" xfId="0" applyNumberFormat="1" applyFont="1" applyFill="1" applyBorder="1" applyAlignment="1" applyProtection="1">
      <alignment horizontal="center" textRotation="90" wrapText="1"/>
      <protection hidden="1"/>
    </xf>
    <xf numFmtId="0" fontId="3" fillId="23" borderId="0" xfId="0" applyNumberFormat="1" applyFont="1" applyFill="1" applyBorder="1" applyAlignment="1" applyProtection="1">
      <alignment horizontal="center" textRotation="90" wrapText="1"/>
      <protection hidden="1"/>
    </xf>
    <xf numFmtId="0" fontId="3" fillId="23" borderId="14" xfId="0" applyNumberFormat="1" applyFont="1" applyFill="1" applyBorder="1" applyAlignment="1" applyProtection="1">
      <alignment horizontal="center" textRotation="90" wrapText="1"/>
      <protection hidden="1"/>
    </xf>
    <xf numFmtId="0" fontId="3" fillId="23" borderId="15" xfId="0" applyNumberFormat="1" applyFont="1" applyFill="1" applyBorder="1" applyAlignment="1" applyProtection="1">
      <alignment horizontal="center" textRotation="90" wrapText="1"/>
      <protection hidden="1"/>
    </xf>
    <xf numFmtId="0" fontId="3" fillId="23" borderId="16" xfId="0" applyNumberFormat="1" applyFont="1" applyFill="1" applyBorder="1" applyAlignment="1" applyProtection="1">
      <alignment horizontal="center" textRotation="90" wrapText="1"/>
      <protection hidden="1"/>
    </xf>
    <xf numFmtId="0" fontId="3" fillId="23" borderId="17" xfId="0" applyNumberFormat="1" applyFont="1" applyFill="1" applyBorder="1" applyAlignment="1" applyProtection="1">
      <alignment horizontal="center" textRotation="90" wrapText="1"/>
      <protection hidden="1"/>
    </xf>
    <xf numFmtId="0" fontId="2" fillId="23" borderId="20" xfId="0" applyNumberFormat="1" applyFont="1" applyFill="1" applyBorder="1" applyAlignment="1" applyProtection="1">
      <alignment horizontal="center" textRotation="90"/>
      <protection hidden="1"/>
    </xf>
    <xf numFmtId="0" fontId="2" fillId="23" borderId="18" xfId="0" applyNumberFormat="1" applyFont="1" applyFill="1" applyBorder="1" applyAlignment="1" applyProtection="1">
      <alignment horizontal="center" textRotation="90"/>
      <protection hidden="1"/>
    </xf>
    <xf numFmtId="0" fontId="3" fillId="23" borderId="13" xfId="0" applyNumberFormat="1" applyFont="1" applyFill="1" applyBorder="1" applyAlignment="1" applyProtection="1">
      <alignment horizontal="center" textRotation="90"/>
      <protection hidden="1"/>
    </xf>
    <xf numFmtId="0" fontId="3" fillId="23" borderId="0" xfId="0" applyNumberFormat="1" applyFont="1" applyFill="1" applyBorder="1" applyAlignment="1" applyProtection="1">
      <alignment horizontal="center" textRotation="90"/>
      <protection hidden="1"/>
    </xf>
    <xf numFmtId="0" fontId="3" fillId="23" borderId="15" xfId="0" applyNumberFormat="1" applyFont="1" applyFill="1" applyBorder="1" applyAlignment="1" applyProtection="1">
      <alignment horizontal="center" textRotation="90"/>
      <protection hidden="1"/>
    </xf>
    <xf numFmtId="0" fontId="3" fillId="23" borderId="16" xfId="0" applyNumberFormat="1" applyFont="1" applyFill="1" applyBorder="1" applyAlignment="1" applyProtection="1">
      <alignment horizontal="center" textRotation="90"/>
      <protection hidden="1"/>
    </xf>
    <xf numFmtId="0" fontId="3" fillId="23" borderId="10" xfId="0" applyNumberFormat="1" applyFont="1" applyFill="1" applyBorder="1" applyAlignment="1" applyProtection="1">
      <alignment horizontal="center" vertical="center"/>
      <protection hidden="1"/>
    </xf>
    <xf numFmtId="0" fontId="3" fillId="23" borderId="11" xfId="0" applyNumberFormat="1" applyFont="1" applyFill="1" applyBorder="1" applyAlignment="1" applyProtection="1">
      <alignment horizontal="center" vertical="center"/>
      <protection hidden="1"/>
    </xf>
    <xf numFmtId="0" fontId="3" fillId="23" borderId="13" xfId="0" applyNumberFormat="1" applyFont="1" applyFill="1" applyBorder="1" applyAlignment="1" applyProtection="1">
      <alignment horizontal="center" vertical="center"/>
      <protection hidden="1"/>
    </xf>
    <xf numFmtId="0" fontId="3" fillId="23" borderId="0" xfId="0" applyNumberFormat="1" applyFont="1" applyFill="1" applyBorder="1" applyAlignment="1" applyProtection="1">
      <alignment horizontal="center" vertical="center"/>
      <protection hidden="1"/>
    </xf>
    <xf numFmtId="0" fontId="3" fillId="23" borderId="15" xfId="0" applyNumberFormat="1" applyFont="1" applyFill="1" applyBorder="1" applyAlignment="1" applyProtection="1">
      <alignment horizontal="center" vertical="center"/>
      <protection hidden="1"/>
    </xf>
    <xf numFmtId="0" fontId="3" fillId="23" borderId="16" xfId="0" applyNumberFormat="1" applyFont="1" applyFill="1" applyBorder="1" applyAlignment="1" applyProtection="1">
      <alignment horizontal="center" vertical="center"/>
      <protection hidden="1"/>
    </xf>
    <xf numFmtId="0" fontId="2" fillId="23" borderId="0" xfId="0" applyFont="1" applyFill="1" applyBorder="1" applyAlignment="1" applyProtection="1">
      <protection locked="0" hidden="1"/>
    </xf>
    <xf numFmtId="0" fontId="2" fillId="23" borderId="28" xfId="0" applyFont="1" applyFill="1" applyBorder="1" applyAlignment="1" applyProtection="1">
      <protection locked="0" hidden="1"/>
    </xf>
    <xf numFmtId="0" fontId="3" fillId="23" borderId="29" xfId="0" applyFont="1" applyFill="1" applyBorder="1" applyAlignment="1" applyProtection="1">
      <alignment vertical="center"/>
      <protection hidden="1"/>
    </xf>
    <xf numFmtId="0" fontId="3" fillId="23" borderId="30" xfId="0" applyFont="1" applyFill="1" applyBorder="1" applyAlignment="1" applyProtection="1">
      <alignment vertical="center"/>
      <protection hidden="1"/>
    </xf>
    <xf numFmtId="0" fontId="3" fillId="23" borderId="31" xfId="0" applyFont="1" applyFill="1" applyBorder="1" applyAlignment="1" applyProtection="1">
      <alignment vertical="center"/>
      <protection hidden="1"/>
    </xf>
    <xf numFmtId="0" fontId="6" fillId="25" borderId="0" xfId="0" applyFont="1" applyFill="1" applyAlignment="1" applyProtection="1">
      <alignment vertical="center"/>
      <protection hidden="1"/>
    </xf>
    <xf numFmtId="0" fontId="2" fillId="23" borderId="32" xfId="0" applyFont="1" applyFill="1" applyBorder="1" applyAlignment="1" applyProtection="1">
      <alignment vertical="center"/>
      <protection locked="0" hidden="1"/>
    </xf>
    <xf numFmtId="0" fontId="2" fillId="23" borderId="0" xfId="0" applyFont="1" applyFill="1" applyBorder="1" applyAlignment="1" applyProtection="1">
      <alignment vertical="center"/>
      <protection locked="0" hidden="1"/>
    </xf>
    <xf numFmtId="0" fontId="2" fillId="23" borderId="33" xfId="0" applyFont="1" applyFill="1" applyBorder="1" applyAlignment="1" applyProtection="1">
      <alignment vertical="center"/>
      <protection locked="0" hidden="1"/>
    </xf>
    <xf numFmtId="0" fontId="4" fillId="23" borderId="0" xfId="0" applyFont="1" applyFill="1" applyAlignment="1" applyProtection="1">
      <alignment vertical="center" wrapText="1"/>
      <protection hidden="1"/>
    </xf>
    <xf numFmtId="0" fontId="4" fillId="23" borderId="33" xfId="0" applyFont="1" applyFill="1" applyBorder="1" applyAlignment="1" applyProtection="1">
      <alignment vertical="center" wrapText="1"/>
      <protection hidden="1"/>
    </xf>
    <xf numFmtId="0" fontId="3" fillId="23" borderId="0" xfId="0" applyFont="1" applyFill="1" applyBorder="1" applyAlignment="1" applyProtection="1">
      <alignment vertical="center" wrapText="1"/>
      <protection hidden="1"/>
    </xf>
    <xf numFmtId="0" fontId="3" fillId="23" borderId="33" xfId="0" applyFont="1" applyFill="1" applyBorder="1" applyAlignment="1" applyProtection="1">
      <alignment vertical="center" wrapText="1"/>
      <protection hidden="1"/>
    </xf>
    <xf numFmtId="0" fontId="2" fillId="24" borderId="25" xfId="0" applyNumberFormat="1" applyFont="1" applyFill="1" applyBorder="1" applyAlignment="1" applyProtection="1">
      <alignment horizontal="left" vertical="center" wrapText="1"/>
      <protection locked="0"/>
    </xf>
    <xf numFmtId="0" fontId="2" fillId="24" borderId="27" xfId="0" applyNumberFormat="1" applyFont="1" applyFill="1" applyBorder="1" applyAlignment="1" applyProtection="1">
      <alignment horizontal="left" vertical="center" wrapText="1"/>
      <protection locked="0"/>
    </xf>
    <xf numFmtId="0" fontId="3" fillId="23" borderId="18" xfId="0" applyFont="1" applyFill="1" applyBorder="1" applyAlignment="1" applyProtection="1">
      <alignment horizontal="center" vertical="center" wrapText="1"/>
      <protection hidden="1"/>
    </xf>
    <xf numFmtId="0" fontId="3" fillId="23" borderId="21" xfId="0" applyNumberFormat="1" applyFont="1" applyFill="1" applyBorder="1" applyAlignment="1" applyProtection="1">
      <alignment horizontal="center" textRotation="90" wrapText="1"/>
      <protection hidden="1"/>
    </xf>
    <xf numFmtId="0" fontId="38" fillId="23" borderId="10" xfId="0" applyFont="1" applyFill="1" applyBorder="1" applyAlignment="1" applyProtection="1">
      <alignment horizontal="center" vertical="center" wrapText="1"/>
      <protection hidden="1"/>
    </xf>
    <xf numFmtId="0" fontId="38" fillId="23" borderId="11" xfId="0" applyFont="1" applyFill="1" applyBorder="1" applyAlignment="1" applyProtection="1">
      <alignment horizontal="center" vertical="center" wrapText="1"/>
      <protection hidden="1"/>
    </xf>
    <xf numFmtId="0" fontId="38" fillId="23" borderId="12" xfId="0" applyFont="1" applyFill="1" applyBorder="1" applyAlignment="1" applyProtection="1">
      <alignment horizontal="center" vertical="center" wrapText="1"/>
      <protection hidden="1"/>
    </xf>
    <xf numFmtId="0" fontId="38" fillId="23" borderId="13" xfId="0" applyFont="1" applyFill="1" applyBorder="1" applyAlignment="1" applyProtection="1">
      <alignment horizontal="center" vertical="center" wrapText="1"/>
      <protection hidden="1"/>
    </xf>
    <xf numFmtId="0" fontId="38" fillId="23" borderId="0" xfId="0" applyFont="1" applyFill="1" applyBorder="1" applyAlignment="1" applyProtection="1">
      <alignment horizontal="center" vertical="center" wrapText="1"/>
      <protection hidden="1"/>
    </xf>
    <xf numFmtId="0" fontId="38" fillId="23" borderId="14" xfId="0" applyFont="1" applyFill="1" applyBorder="1" applyAlignment="1" applyProtection="1">
      <alignment horizontal="center" vertical="center" wrapText="1"/>
      <protection hidden="1"/>
    </xf>
    <xf numFmtId="0" fontId="11" fillId="23" borderId="10" xfId="0" applyFont="1" applyFill="1" applyBorder="1" applyAlignment="1" applyProtection="1">
      <alignment horizontal="center" vertical="center" wrapText="1"/>
      <protection hidden="1"/>
    </xf>
    <xf numFmtId="0" fontId="11" fillId="23" borderId="11" xfId="0" applyFont="1" applyFill="1" applyBorder="1" applyAlignment="1" applyProtection="1">
      <alignment horizontal="center" vertical="center" wrapText="1"/>
      <protection hidden="1"/>
    </xf>
    <xf numFmtId="0" fontId="11" fillId="23" borderId="12" xfId="0" applyFont="1" applyFill="1" applyBorder="1" applyAlignment="1" applyProtection="1">
      <alignment horizontal="center" vertical="center" wrapText="1"/>
      <protection hidden="1"/>
    </xf>
    <xf numFmtId="0" fontId="11" fillId="23" borderId="13" xfId="0" applyFont="1" applyFill="1" applyBorder="1" applyAlignment="1" applyProtection="1">
      <alignment horizontal="center" vertical="center" wrapText="1"/>
      <protection hidden="1"/>
    </xf>
    <xf numFmtId="0" fontId="11" fillId="23" borderId="0" xfId="0" applyFont="1" applyFill="1" applyBorder="1" applyAlignment="1" applyProtection="1">
      <alignment horizontal="center" vertical="center" wrapText="1"/>
      <protection hidden="1"/>
    </xf>
    <xf numFmtId="0" fontId="11" fillId="23" borderId="14" xfId="0" applyFont="1" applyFill="1" applyBorder="1" applyAlignment="1" applyProtection="1">
      <alignment horizontal="center" vertical="center" wrapText="1"/>
      <protection hidden="1"/>
    </xf>
    <xf numFmtId="0" fontId="11" fillId="23" borderId="15" xfId="0" applyFont="1" applyFill="1" applyBorder="1" applyAlignment="1" applyProtection="1">
      <alignment horizontal="center" vertical="center" wrapText="1"/>
      <protection hidden="1"/>
    </xf>
    <xf numFmtId="0" fontId="11" fillId="23" borderId="16" xfId="0" applyFont="1" applyFill="1" applyBorder="1" applyAlignment="1" applyProtection="1">
      <alignment horizontal="center" vertical="center" wrapText="1"/>
      <protection hidden="1"/>
    </xf>
    <xf numFmtId="0" fontId="11" fillId="23" borderId="17" xfId="0" applyFont="1" applyFill="1" applyBorder="1" applyAlignment="1" applyProtection="1">
      <alignment horizontal="center" vertical="center" wrapText="1"/>
      <protection hidden="1"/>
    </xf>
    <xf numFmtId="0" fontId="2" fillId="23" borderId="13" xfId="0" applyFont="1" applyFill="1" applyBorder="1" applyAlignment="1" applyProtection="1">
      <alignment horizontal="center" textRotation="90"/>
      <protection hidden="1"/>
    </xf>
    <xf numFmtId="0" fontId="2" fillId="23" borderId="14" xfId="0" applyFont="1" applyFill="1" applyBorder="1" applyAlignment="1" applyProtection="1">
      <alignment horizontal="center" textRotation="90"/>
      <protection hidden="1"/>
    </xf>
    <xf numFmtId="0" fontId="2" fillId="23" borderId="15" xfId="0" applyFont="1" applyFill="1" applyBorder="1" applyAlignment="1" applyProtection="1">
      <alignment horizontal="center" textRotation="90"/>
      <protection hidden="1"/>
    </xf>
    <xf numFmtId="0" fontId="2" fillId="23" borderId="17" xfId="0" applyFont="1" applyFill="1" applyBorder="1" applyAlignment="1" applyProtection="1">
      <alignment horizontal="center" textRotation="90"/>
      <protection hidden="1"/>
    </xf>
    <xf numFmtId="49" fontId="10" fillId="24" borderId="21" xfId="0" applyNumberFormat="1" applyFont="1" applyFill="1" applyBorder="1" applyAlignment="1" applyProtection="1">
      <alignment horizontal="center" vertical="center" shrinkToFit="1"/>
      <protection locked="0"/>
    </xf>
    <xf numFmtId="0" fontId="3" fillId="23" borderId="21" xfId="0" applyFont="1" applyFill="1" applyBorder="1" applyAlignment="1" applyProtection="1">
      <alignment horizontal="center" vertical="center"/>
      <protection hidden="1"/>
    </xf>
    <xf numFmtId="0" fontId="3" fillId="23" borderId="23" xfId="0" applyFont="1" applyFill="1" applyBorder="1" applyAlignment="1" applyProtection="1">
      <alignment horizontal="center" vertical="center"/>
      <protection hidden="1"/>
    </xf>
    <xf numFmtId="0" fontId="3" fillId="23" borderId="24" xfId="0" applyFont="1" applyFill="1" applyBorder="1" applyAlignment="1" applyProtection="1">
      <alignment horizontal="center" vertical="center"/>
      <protection hidden="1"/>
    </xf>
    <xf numFmtId="0" fontId="38" fillId="23" borderId="10" xfId="0" applyFont="1" applyFill="1" applyBorder="1" applyAlignment="1" applyProtection="1">
      <alignment horizontal="left" vertical="center"/>
      <protection hidden="1"/>
    </xf>
    <xf numFmtId="0" fontId="38" fillId="23" borderId="11" xfId="0" applyFont="1" applyFill="1" applyBorder="1" applyAlignment="1" applyProtection="1">
      <alignment horizontal="left" vertical="center"/>
      <protection hidden="1"/>
    </xf>
    <xf numFmtId="0" fontId="38" fillId="23" borderId="12" xfId="0" applyFont="1" applyFill="1" applyBorder="1" applyAlignment="1" applyProtection="1">
      <alignment horizontal="left" vertical="center"/>
      <protection hidden="1"/>
    </xf>
    <xf numFmtId="0" fontId="38" fillId="23" borderId="13" xfId="0" applyFont="1" applyFill="1" applyBorder="1" applyAlignment="1" applyProtection="1">
      <alignment horizontal="left" vertical="center"/>
      <protection hidden="1"/>
    </xf>
    <xf numFmtId="0" fontId="38" fillId="23" borderId="0" xfId="0" applyFont="1" applyFill="1" applyBorder="1" applyAlignment="1" applyProtection="1">
      <alignment horizontal="left" vertical="center"/>
      <protection hidden="1"/>
    </xf>
    <xf numFmtId="0" fontId="38" fillId="23" borderId="14" xfId="0" applyFont="1" applyFill="1" applyBorder="1" applyAlignment="1" applyProtection="1">
      <alignment horizontal="left" vertical="center"/>
      <protection hidden="1"/>
    </xf>
    <xf numFmtId="0" fontId="2" fillId="23" borderId="10" xfId="0" applyFont="1" applyFill="1" applyBorder="1" applyAlignment="1" applyProtection="1">
      <alignment horizontal="center" textRotation="90"/>
      <protection hidden="1"/>
    </xf>
    <xf numFmtId="0" fontId="2" fillId="23" borderId="11" xfId="0" applyFont="1" applyFill="1" applyBorder="1" applyAlignment="1" applyProtection="1">
      <alignment horizontal="center" textRotation="90"/>
      <protection hidden="1"/>
    </xf>
    <xf numFmtId="0" fontId="2" fillId="23" borderId="12" xfId="0" applyFont="1" applyFill="1" applyBorder="1" applyAlignment="1" applyProtection="1">
      <alignment horizontal="center" textRotation="90"/>
      <protection hidden="1"/>
    </xf>
    <xf numFmtId="0" fontId="2" fillId="23" borderId="0" xfId="0" applyFont="1" applyFill="1" applyBorder="1" applyAlignment="1" applyProtection="1">
      <alignment horizontal="center" textRotation="90"/>
      <protection hidden="1"/>
    </xf>
    <xf numFmtId="0" fontId="2" fillId="23" borderId="16" xfId="0" applyFont="1" applyFill="1" applyBorder="1" applyAlignment="1" applyProtection="1">
      <alignment horizontal="center" textRotation="90"/>
      <protection hidden="1"/>
    </xf>
    <xf numFmtId="0" fontId="3" fillId="23" borderId="10" xfId="0" applyNumberFormat="1" applyFont="1" applyFill="1" applyBorder="1" applyAlignment="1" applyProtection="1">
      <alignment horizontal="center" textRotation="90"/>
      <protection hidden="1"/>
    </xf>
    <xf numFmtId="0" fontId="3" fillId="23" borderId="12" xfId="0" applyNumberFormat="1" applyFont="1" applyFill="1" applyBorder="1" applyAlignment="1" applyProtection="1">
      <alignment horizontal="center" textRotation="90"/>
      <protection hidden="1"/>
    </xf>
    <xf numFmtId="0" fontId="3" fillId="23" borderId="14" xfId="0" applyNumberFormat="1" applyFont="1" applyFill="1" applyBorder="1" applyAlignment="1" applyProtection="1">
      <alignment horizontal="center" textRotation="90"/>
      <protection hidden="1"/>
    </xf>
    <xf numFmtId="0" fontId="3" fillId="23" borderId="17" xfId="0" applyNumberFormat="1" applyFont="1" applyFill="1" applyBorder="1" applyAlignment="1" applyProtection="1">
      <alignment horizontal="center" textRotation="90"/>
      <protection hidden="1"/>
    </xf>
    <xf numFmtId="0" fontId="3" fillId="23" borderId="13" xfId="0" applyFont="1" applyFill="1" applyBorder="1" applyAlignment="1" applyProtection="1">
      <alignment horizontal="center" textRotation="90" wrapText="1"/>
      <protection hidden="1"/>
    </xf>
    <xf numFmtId="0" fontId="3" fillId="23" borderId="0" xfId="0" applyFont="1" applyFill="1" applyBorder="1" applyAlignment="1" applyProtection="1">
      <alignment horizontal="center" textRotation="90" wrapText="1"/>
      <protection hidden="1"/>
    </xf>
    <xf numFmtId="0" fontId="3" fillId="23" borderId="14" xfId="0" applyFont="1" applyFill="1" applyBorder="1" applyAlignment="1" applyProtection="1">
      <alignment horizontal="center" textRotation="90" wrapText="1"/>
      <protection hidden="1"/>
    </xf>
    <xf numFmtId="0" fontId="3" fillId="23" borderId="15" xfId="0" applyFont="1" applyFill="1" applyBorder="1" applyAlignment="1" applyProtection="1">
      <alignment horizontal="center" textRotation="90" wrapText="1"/>
      <protection hidden="1"/>
    </xf>
    <xf numFmtId="0" fontId="3" fillId="23" borderId="16" xfId="0" applyFont="1" applyFill="1" applyBorder="1" applyAlignment="1" applyProtection="1">
      <alignment horizontal="center" textRotation="90" wrapText="1"/>
      <protection hidden="1"/>
    </xf>
    <xf numFmtId="0" fontId="3" fillId="23" borderId="17" xfId="0" applyFont="1" applyFill="1" applyBorder="1" applyAlignment="1" applyProtection="1">
      <alignment horizontal="center" textRotation="90" wrapText="1"/>
      <protection hidden="1"/>
    </xf>
    <xf numFmtId="0" fontId="37" fillId="23" borderId="10" xfId="0" applyFont="1" applyFill="1" applyBorder="1" applyAlignment="1" applyProtection="1">
      <alignment horizontal="center" vertical="center" wrapText="1"/>
      <protection hidden="1"/>
    </xf>
    <xf numFmtId="0" fontId="37" fillId="23" borderId="11" xfId="0" applyFont="1" applyFill="1" applyBorder="1" applyAlignment="1" applyProtection="1">
      <alignment horizontal="center" vertical="center" wrapText="1"/>
      <protection hidden="1"/>
    </xf>
    <xf numFmtId="0" fontId="37" fillId="23" borderId="12" xfId="0" applyFont="1" applyFill="1" applyBorder="1" applyAlignment="1" applyProtection="1">
      <alignment horizontal="center" vertical="center" wrapText="1"/>
      <protection hidden="1"/>
    </xf>
    <xf numFmtId="0" fontId="3" fillId="23" borderId="10" xfId="0" applyFont="1" applyFill="1" applyBorder="1" applyAlignment="1" applyProtection="1">
      <alignment horizontal="center" vertical="center"/>
      <protection hidden="1"/>
    </xf>
    <xf numFmtId="0" fontId="3" fillId="23" borderId="11" xfId="0" applyFont="1" applyFill="1" applyBorder="1" applyAlignment="1" applyProtection="1">
      <alignment horizontal="center" vertical="center"/>
      <protection hidden="1"/>
    </xf>
    <xf numFmtId="0" fontId="3" fillId="23" borderId="13" xfId="0" applyFont="1" applyFill="1" applyBorder="1" applyAlignment="1" applyProtection="1">
      <alignment horizontal="center" vertical="center"/>
      <protection hidden="1"/>
    </xf>
    <xf numFmtId="0" fontId="3" fillId="23" borderId="0" xfId="0" applyFont="1" applyFill="1" applyBorder="1" applyAlignment="1" applyProtection="1">
      <alignment horizontal="center" vertical="center"/>
      <protection hidden="1"/>
    </xf>
    <xf numFmtId="0" fontId="3" fillId="23" borderId="15" xfId="0" applyFont="1" applyFill="1" applyBorder="1" applyAlignment="1" applyProtection="1">
      <alignment horizontal="center" vertical="center"/>
      <protection hidden="1"/>
    </xf>
    <xf numFmtId="0" fontId="3" fillId="23" borderId="16" xfId="0" applyFont="1" applyFill="1" applyBorder="1" applyAlignment="1" applyProtection="1">
      <alignment horizontal="center" vertical="center"/>
      <protection hidden="1"/>
    </xf>
    <xf numFmtId="0" fontId="3" fillId="23" borderId="18" xfId="0" applyFont="1" applyFill="1" applyBorder="1" applyAlignment="1" applyProtection="1">
      <alignment horizontal="center" textRotation="90"/>
      <protection hidden="1"/>
    </xf>
    <xf numFmtId="0" fontId="3" fillId="23" borderId="10" xfId="0" applyNumberFormat="1" applyFont="1" applyFill="1" applyBorder="1" applyAlignment="1" applyProtection="1">
      <alignment horizontal="center" vertical="center" wrapText="1"/>
      <protection hidden="1"/>
    </xf>
    <xf numFmtId="0" fontId="3" fillId="23" borderId="11" xfId="0" applyNumberFormat="1" applyFont="1" applyFill="1" applyBorder="1" applyAlignment="1" applyProtection="1">
      <alignment horizontal="center" vertical="center" wrapText="1"/>
      <protection hidden="1"/>
    </xf>
    <xf numFmtId="0" fontId="3" fillId="23" borderId="12" xfId="0" applyNumberFormat="1" applyFont="1" applyFill="1" applyBorder="1" applyAlignment="1" applyProtection="1">
      <alignment horizontal="center" vertical="center" wrapText="1"/>
      <protection hidden="1"/>
    </xf>
    <xf numFmtId="0" fontId="3" fillId="23" borderId="14" xfId="0" applyNumberFormat="1" applyFont="1" applyFill="1" applyBorder="1" applyAlignment="1" applyProtection="1">
      <alignment horizontal="center" vertical="center" wrapText="1"/>
      <protection hidden="1"/>
    </xf>
    <xf numFmtId="0" fontId="3" fillId="23" borderId="15" xfId="0" applyNumberFormat="1" applyFont="1" applyFill="1" applyBorder="1" applyAlignment="1" applyProtection="1">
      <alignment horizontal="center" vertical="center" wrapText="1"/>
      <protection hidden="1"/>
    </xf>
    <xf numFmtId="0" fontId="3" fillId="23" borderId="16" xfId="0" applyNumberFormat="1" applyFont="1" applyFill="1" applyBorder="1" applyAlignment="1" applyProtection="1">
      <alignment horizontal="center" vertical="center" wrapText="1"/>
      <protection hidden="1"/>
    </xf>
    <xf numFmtId="0" fontId="3" fillId="23" borderId="17" xfId="0" applyNumberFormat="1" applyFont="1" applyFill="1" applyBorder="1" applyAlignment="1" applyProtection="1">
      <alignment horizontal="center" vertical="center" wrapText="1"/>
      <protection hidden="1"/>
    </xf>
    <xf numFmtId="0" fontId="34" fillId="23" borderId="18" xfId="0" applyFont="1" applyFill="1" applyBorder="1" applyAlignment="1" applyProtection="1">
      <alignment horizontal="center" vertical="center" wrapText="1"/>
      <protection hidden="1"/>
    </xf>
    <xf numFmtId="0" fontId="5" fillId="23" borderId="0" xfId="0" applyFont="1" applyFill="1" applyAlignment="1" applyProtection="1">
      <alignment vertical="top"/>
      <protection hidden="1"/>
    </xf>
    <xf numFmtId="0" fontId="2" fillId="23" borderId="0" xfId="0" applyFont="1" applyFill="1" applyAlignment="1" applyProtection="1">
      <alignment horizontal="right" vertical="top"/>
      <protection hidden="1"/>
    </xf>
    <xf numFmtId="0" fontId="2" fillId="23" borderId="0" xfId="0" applyFont="1" applyFill="1" applyAlignment="1" applyProtection="1">
      <alignment horizontal="left" vertical="top"/>
      <protection hidden="1"/>
    </xf>
    <xf numFmtId="49" fontId="2" fillId="23" borderId="0" xfId="0" applyNumberFormat="1" applyFont="1" applyFill="1" applyAlignment="1" applyProtection="1">
      <alignment horizontal="right" vertical="top"/>
      <protection hidden="1"/>
    </xf>
    <xf numFmtId="0" fontId="2" fillId="23" borderId="0" xfId="0" quotePrefix="1" applyFont="1" applyFill="1" applyAlignment="1" applyProtection="1">
      <alignment horizontal="right" vertical="top"/>
      <protection hidden="1"/>
    </xf>
    <xf numFmtId="0" fontId="35" fillId="23" borderId="0" xfId="0" applyFont="1" applyFill="1" applyAlignment="1" applyProtection="1">
      <protection hidden="1"/>
    </xf>
    <xf numFmtId="0" fontId="35" fillId="23" borderId="0" xfId="0" applyFont="1" applyFill="1" applyAlignment="1" applyProtection="1">
      <alignment vertical="top"/>
      <protection hidden="1"/>
    </xf>
    <xf numFmtId="0" fontId="2" fillId="23" borderId="0" xfId="0" applyFont="1" applyFill="1" applyAlignment="1" applyProtection="1">
      <alignment wrapText="1"/>
      <protection hidden="1"/>
    </xf>
    <xf numFmtId="0" fontId="12" fillId="23" borderId="0" xfId="0" applyFont="1" applyFill="1" applyBorder="1" applyProtection="1">
      <protection hidden="1"/>
    </xf>
    <xf numFmtId="0" fontId="4" fillId="23" borderId="0" xfId="0" applyFont="1" applyFill="1" applyBorder="1" applyAlignment="1" applyProtection="1">
      <alignment vertical="top" wrapText="1"/>
      <protection hidden="1"/>
    </xf>
    <xf numFmtId="0" fontId="4" fillId="23" borderId="26" xfId="0" applyFont="1" applyFill="1" applyBorder="1" applyAlignment="1" applyProtection="1">
      <alignment vertical="top" wrapText="1"/>
      <protection hidden="1"/>
    </xf>
    <xf numFmtId="0" fontId="9" fillId="25" borderId="0" xfId="0" applyFont="1" applyFill="1" applyAlignment="1" applyProtection="1">
      <alignment vertical="top"/>
      <protection hidden="1"/>
    </xf>
    <xf numFmtId="0" fontId="9" fillId="23" borderId="0" xfId="0" applyFont="1" applyFill="1" applyAlignment="1" applyProtection="1">
      <alignment vertical="top"/>
      <protection hidden="1"/>
    </xf>
    <xf numFmtId="0" fontId="11" fillId="23" borderId="41" xfId="0" applyFont="1" applyFill="1" applyBorder="1" applyAlignment="1" applyProtection="1">
      <alignment horizontal="right" vertical="center"/>
      <protection hidden="1"/>
    </xf>
    <xf numFmtId="0" fontId="11" fillId="23" borderId="0" xfId="0" applyFont="1" applyFill="1" applyAlignment="1" applyProtection="1">
      <alignment horizontal="right" vertical="center"/>
      <protection hidden="1"/>
    </xf>
    <xf numFmtId="0" fontId="5" fillId="23" borderId="0" xfId="0" applyFont="1" applyFill="1" applyAlignment="1" applyProtection="1">
      <protection hidden="1"/>
    </xf>
    <xf numFmtId="0" fontId="0" fillId="23" borderId="0" xfId="0" applyFill="1" applyAlignment="1" applyProtection="1">
      <alignment vertical="top" wrapText="1"/>
      <protection hidden="1"/>
    </xf>
    <xf numFmtId="0" fontId="35" fillId="23" borderId="0" xfId="0" applyFont="1" applyFill="1" applyAlignment="1" applyProtection="1">
      <alignment vertical="top" wrapText="1"/>
      <protection hidden="1"/>
    </xf>
    <xf numFmtId="0" fontId="35" fillId="23" borderId="0" xfId="0" applyFont="1" applyFill="1" applyAlignment="1" applyProtection="1">
      <alignment vertical="center"/>
      <protection hidden="1"/>
    </xf>
    <xf numFmtId="0" fontId="5" fillId="23" borderId="0" xfId="0" applyFont="1" applyFill="1" applyAlignment="1" applyProtection="1">
      <alignment horizontal="left" vertical="top"/>
      <protection hidden="1"/>
    </xf>
  </cellXfs>
  <cellStyles count="41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Akzent1" xfId="19"/>
    <cellStyle name="Akzent2" xfId="20"/>
    <cellStyle name="Akzent3" xfId="21"/>
    <cellStyle name="Akzent4" xfId="22"/>
    <cellStyle name="Akzent5" xfId="23"/>
    <cellStyle name="Akzent6" xfId="24"/>
    <cellStyle name="Ausgabe" xfId="25"/>
    <cellStyle name="Berechnung" xfId="26"/>
    <cellStyle name="Eingabe" xfId="27"/>
    <cellStyle name="Ergebnis" xfId="28"/>
    <cellStyle name="Erklärender Text" xfId="29"/>
    <cellStyle name="Gut" xfId="30"/>
    <cellStyle name="Notiz" xfId="31"/>
    <cellStyle name="Schlecht" xfId="32"/>
    <cellStyle name="Standard" xfId="0" builtinId="0"/>
    <cellStyle name="Überschrift" xfId="33"/>
    <cellStyle name="Überschrift 1" xfId="34"/>
    <cellStyle name="Überschrift 2" xfId="35"/>
    <cellStyle name="Überschrift 3" xfId="36"/>
    <cellStyle name="Überschrift 4" xfId="37"/>
    <cellStyle name="Verknüpfte Zelle" xfId="38"/>
    <cellStyle name="Warnender Text" xfId="39"/>
    <cellStyle name="Zelle überprüfen" xfId="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wmf"/><Relationship Id="rId3" Type="http://schemas.openxmlformats.org/officeDocument/2006/relationships/image" Target="../media/image5.wmf"/><Relationship Id="rId7" Type="http://schemas.openxmlformats.org/officeDocument/2006/relationships/image" Target="../media/image9.wmf"/><Relationship Id="rId2" Type="http://schemas.openxmlformats.org/officeDocument/2006/relationships/image" Target="../media/image4.wmf"/><Relationship Id="rId1" Type="http://schemas.openxmlformats.org/officeDocument/2006/relationships/image" Target="../media/image1.wmf"/><Relationship Id="rId6" Type="http://schemas.openxmlformats.org/officeDocument/2006/relationships/image" Target="../media/image8.wmf"/><Relationship Id="rId5" Type="http://schemas.openxmlformats.org/officeDocument/2006/relationships/image" Target="../media/image7.wmf"/><Relationship Id="rId10" Type="http://schemas.openxmlformats.org/officeDocument/2006/relationships/image" Target="../media/image12.wmf"/><Relationship Id="rId4" Type="http://schemas.openxmlformats.org/officeDocument/2006/relationships/image" Target="../media/image6.wmf"/><Relationship Id="rId9" Type="http://schemas.openxmlformats.org/officeDocument/2006/relationships/image" Target="../media/image1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</xdr:colOff>
          <xdr:row>10</xdr:row>
          <xdr:rowOff>83820</xdr:rowOff>
        </xdr:from>
        <xdr:to>
          <xdr:col>43</xdr:col>
          <xdr:colOff>0</xdr:colOff>
          <xdr:row>13</xdr:row>
          <xdr:rowOff>15240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</xdr:colOff>
          <xdr:row>12</xdr:row>
          <xdr:rowOff>68580</xdr:rowOff>
        </xdr:from>
        <xdr:to>
          <xdr:col>43</xdr:col>
          <xdr:colOff>0</xdr:colOff>
          <xdr:row>15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</xdr:colOff>
          <xdr:row>14</xdr:row>
          <xdr:rowOff>60960</xdr:rowOff>
        </xdr:from>
        <xdr:to>
          <xdr:col>43</xdr:col>
          <xdr:colOff>0</xdr:colOff>
          <xdr:row>16</xdr:row>
          <xdr:rowOff>83820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</xdr:colOff>
          <xdr:row>16</xdr:row>
          <xdr:rowOff>68580</xdr:rowOff>
        </xdr:from>
        <xdr:to>
          <xdr:col>43</xdr:col>
          <xdr:colOff>0</xdr:colOff>
          <xdr:row>19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80</xdr:col>
      <xdr:colOff>68580</xdr:colOff>
      <xdr:row>2</xdr:row>
      <xdr:rowOff>0</xdr:rowOff>
    </xdr:from>
    <xdr:to>
      <xdr:col>88</xdr:col>
      <xdr:colOff>0</xdr:colOff>
      <xdr:row>5</xdr:row>
      <xdr:rowOff>30480</xdr:rowOff>
    </xdr:to>
    <xdr:pic>
      <xdr:nvPicPr>
        <xdr:cNvPr id="1068" name="Picture 44" descr="STOBAG_pos_s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2980" y="182880"/>
          <a:ext cx="78486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45720</xdr:colOff>
      <xdr:row>24</xdr:row>
      <xdr:rowOff>30480</xdr:rowOff>
    </xdr:from>
    <xdr:to>
      <xdr:col>35</xdr:col>
      <xdr:colOff>68580</xdr:colOff>
      <xdr:row>26</xdr:row>
      <xdr:rowOff>15240</xdr:rowOff>
    </xdr:to>
    <xdr:pic>
      <xdr:nvPicPr>
        <xdr:cNvPr id="1074" name="Picture 50" descr="11782_ausfall-run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2840" y="2225040"/>
          <a:ext cx="129540" cy="167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30480</xdr:colOff>
      <xdr:row>24</xdr:row>
      <xdr:rowOff>38100</xdr:rowOff>
    </xdr:from>
    <xdr:to>
      <xdr:col>37</xdr:col>
      <xdr:colOff>30480</xdr:colOff>
      <xdr:row>26</xdr:row>
      <xdr:rowOff>7620</xdr:rowOff>
    </xdr:to>
    <xdr:pic>
      <xdr:nvPicPr>
        <xdr:cNvPr id="1075" name="Picture 51" descr="11782_ausfall-ecki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0960" y="2232660"/>
          <a:ext cx="10668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66675</xdr:colOff>
      <xdr:row>45</xdr:row>
      <xdr:rowOff>66675</xdr:rowOff>
    </xdr:from>
    <xdr:to>
      <xdr:col>48</xdr:col>
      <xdr:colOff>0</xdr:colOff>
      <xdr:row>47</xdr:row>
      <xdr:rowOff>0</xdr:rowOff>
    </xdr:to>
    <xdr:sp macro="" textlink="">
      <xdr:nvSpPr>
        <xdr:cNvPr id="3083" name="2txt01" hidden="1"/>
        <xdr:cNvSpPr txBox="1">
          <a:spLocks noChangeArrowheads="1"/>
        </xdr:cNvSpPr>
      </xdr:nvSpPr>
      <xdr:spPr bwMode="auto">
        <a:xfrm>
          <a:off x="3000375" y="4810125"/>
          <a:ext cx="2028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pt-PT" sz="600" b="0" i="0" strike="noStrike">
              <a:solidFill>
                <a:srgbClr val="000000"/>
              </a:solidFill>
              <a:latin typeface="Arial"/>
              <a:cs typeface="Arial"/>
            </a:rPr>
            <a:t>A = Total width      TW = Center distance + 23.5mm)</a:t>
          </a:r>
        </a:p>
        <a:p>
          <a:pPr algn="l" rtl="0">
            <a:defRPr sz="1000"/>
          </a:pPr>
          <a:r>
            <a:rPr lang="pt-PT" sz="600" b="0" i="0" strike="noStrike">
              <a:solidFill>
                <a:srgbClr val="000000"/>
              </a:solidFill>
              <a:latin typeface="Arial"/>
              <a:cs typeface="Arial"/>
            </a:rPr>
            <a:t>B = CENTER DISTANCE </a:t>
          </a:r>
        </a:p>
        <a:p>
          <a:pPr algn="l" rtl="0">
            <a:defRPr sz="1000"/>
          </a:pPr>
          <a:endParaRPr lang="pt-PT" sz="6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79</xdr:col>
      <xdr:colOff>68580</xdr:colOff>
      <xdr:row>2</xdr:row>
      <xdr:rowOff>0</xdr:rowOff>
    </xdr:from>
    <xdr:to>
      <xdr:col>87</xdr:col>
      <xdr:colOff>0</xdr:colOff>
      <xdr:row>5</xdr:row>
      <xdr:rowOff>30480</xdr:rowOff>
    </xdr:to>
    <xdr:pic>
      <xdr:nvPicPr>
        <xdr:cNvPr id="3097" name="Picture 25" descr="STOBAG_pos_sw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6300" y="182880"/>
          <a:ext cx="78486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</xdr:colOff>
      <xdr:row>32</xdr:row>
      <xdr:rowOff>76200</xdr:rowOff>
    </xdr:from>
    <xdr:to>
      <xdr:col>12</xdr:col>
      <xdr:colOff>99060</xdr:colOff>
      <xdr:row>54</xdr:row>
      <xdr:rowOff>30480</xdr:rowOff>
    </xdr:to>
    <xdr:pic>
      <xdr:nvPicPr>
        <xdr:cNvPr id="3112" name="Picture 40" descr="11800-4 dachsparren-rund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746" t="-1463" r="-3731" b="-3415"/>
        <a:stretch>
          <a:fillRect/>
        </a:stretch>
      </xdr:blipFill>
      <xdr:spPr bwMode="auto">
        <a:xfrm>
          <a:off x="22860" y="3550920"/>
          <a:ext cx="1356360" cy="1965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99060</xdr:colOff>
      <xdr:row>31</xdr:row>
      <xdr:rowOff>38100</xdr:rowOff>
    </xdr:from>
    <xdr:to>
      <xdr:col>35</xdr:col>
      <xdr:colOff>68580</xdr:colOff>
      <xdr:row>54</xdr:row>
      <xdr:rowOff>45720</xdr:rowOff>
    </xdr:to>
    <xdr:pic>
      <xdr:nvPicPr>
        <xdr:cNvPr id="3119" name="Picture 47" descr="11800-1 montplan-dachsparr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15" t="-3738" r="-3703" b="-4672"/>
        <a:stretch>
          <a:fillRect/>
        </a:stretch>
      </xdr:blipFill>
      <xdr:spPr bwMode="auto">
        <a:xfrm>
          <a:off x="1592580" y="3421380"/>
          <a:ext cx="2209800" cy="2110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45720</xdr:colOff>
      <xdr:row>9</xdr:row>
      <xdr:rowOff>60960</xdr:rowOff>
    </xdr:from>
    <xdr:to>
      <xdr:col>35</xdr:col>
      <xdr:colOff>22860</xdr:colOff>
      <xdr:row>29</xdr:row>
      <xdr:rowOff>83820</xdr:rowOff>
    </xdr:to>
    <xdr:pic>
      <xdr:nvPicPr>
        <xdr:cNvPr id="3126" name="Picture 54" descr="11800-1 montplan-getriebe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747" t="-922" r="-1648" b="-461"/>
        <a:stretch>
          <a:fillRect/>
        </a:stretch>
      </xdr:blipFill>
      <xdr:spPr bwMode="auto">
        <a:xfrm>
          <a:off x="1645920" y="883920"/>
          <a:ext cx="2110740" cy="2400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</xdr:colOff>
      <xdr:row>12</xdr:row>
      <xdr:rowOff>0</xdr:rowOff>
    </xdr:from>
    <xdr:to>
      <xdr:col>12</xdr:col>
      <xdr:colOff>76200</xdr:colOff>
      <xdr:row>31</xdr:row>
      <xdr:rowOff>0</xdr:rowOff>
    </xdr:to>
    <xdr:pic>
      <xdr:nvPicPr>
        <xdr:cNvPr id="3127" name="Picture 55" descr="11800-1 seite-wand-decke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030" t="-1703" r="-3030" b="-426"/>
        <a:stretch>
          <a:fillRect/>
        </a:stretch>
      </xdr:blipFill>
      <xdr:spPr bwMode="auto">
        <a:xfrm>
          <a:off x="7620" y="1097280"/>
          <a:ext cx="1348740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40</xdr:col>
      <xdr:colOff>7620</xdr:colOff>
      <xdr:row>11</xdr:row>
      <xdr:rowOff>0</xdr:rowOff>
    </xdr:from>
    <xdr:to>
      <xdr:col>53</xdr:col>
      <xdr:colOff>7620</xdr:colOff>
      <xdr:row>27</xdr:row>
      <xdr:rowOff>83820</xdr:rowOff>
    </xdr:to>
    <xdr:pic>
      <xdr:nvPicPr>
        <xdr:cNvPr id="3128" name="Picture 56" descr="bx3000-11880-wand-decke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899" t="-1370" r="-4347" b="-1370"/>
        <a:stretch>
          <a:fillRect/>
        </a:stretch>
      </xdr:blipFill>
      <xdr:spPr bwMode="auto">
        <a:xfrm>
          <a:off x="4274820" y="1005840"/>
          <a:ext cx="1386840" cy="209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60</xdr:col>
      <xdr:colOff>30480</xdr:colOff>
      <xdr:row>20</xdr:row>
      <xdr:rowOff>60960</xdr:rowOff>
    </xdr:from>
    <xdr:to>
      <xdr:col>80</xdr:col>
      <xdr:colOff>45720</xdr:colOff>
      <xdr:row>36</xdr:row>
      <xdr:rowOff>30480</xdr:rowOff>
    </xdr:to>
    <xdr:pic>
      <xdr:nvPicPr>
        <xdr:cNvPr id="3131" name="Picture 59" descr="montplan-getriebe-abdeckung-11880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403" t="-1714" r="-4327" b="-1714"/>
        <a:stretch>
          <a:fillRect/>
        </a:stretch>
      </xdr:blipFill>
      <xdr:spPr bwMode="auto">
        <a:xfrm>
          <a:off x="6431280" y="2164080"/>
          <a:ext cx="2148840" cy="1706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56</xdr:col>
      <xdr:colOff>99060</xdr:colOff>
      <xdr:row>8</xdr:row>
      <xdr:rowOff>7620</xdr:rowOff>
    </xdr:from>
    <xdr:to>
      <xdr:col>76</xdr:col>
      <xdr:colOff>0</xdr:colOff>
      <xdr:row>23</xdr:row>
      <xdr:rowOff>0</xdr:rowOff>
    </xdr:to>
    <xdr:pic>
      <xdr:nvPicPr>
        <xdr:cNvPr id="3132" name="Picture 60" descr="montplan-getriebe-11880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64" t="-2020" r="-4329" b="-2020"/>
        <a:stretch>
          <a:fillRect/>
        </a:stretch>
      </xdr:blipFill>
      <xdr:spPr bwMode="auto">
        <a:xfrm>
          <a:off x="6073140" y="739140"/>
          <a:ext cx="2034540" cy="163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40</xdr:col>
      <xdr:colOff>30480</xdr:colOff>
      <xdr:row>28</xdr:row>
      <xdr:rowOff>38100</xdr:rowOff>
    </xdr:from>
    <xdr:to>
      <xdr:col>58</xdr:col>
      <xdr:colOff>0</xdr:colOff>
      <xdr:row>46</xdr:row>
      <xdr:rowOff>60960</xdr:rowOff>
    </xdr:to>
    <xdr:pic>
      <xdr:nvPicPr>
        <xdr:cNvPr id="3135" name="Picture 63" descr="montplan-getriebe-dachsparren-11880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747" t="-2856" r="-4396" b="-1143"/>
        <a:stretch>
          <a:fillRect/>
        </a:stretch>
      </xdr:blipFill>
      <xdr:spPr bwMode="auto">
        <a:xfrm>
          <a:off x="4297680" y="3147060"/>
          <a:ext cx="1889760" cy="1668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67</xdr:col>
      <xdr:colOff>83820</xdr:colOff>
      <xdr:row>38</xdr:row>
      <xdr:rowOff>45720</xdr:rowOff>
    </xdr:from>
    <xdr:to>
      <xdr:col>85</xdr:col>
      <xdr:colOff>68580</xdr:colOff>
      <xdr:row>54</xdr:row>
      <xdr:rowOff>83820</xdr:rowOff>
    </xdr:to>
    <xdr:pic>
      <xdr:nvPicPr>
        <xdr:cNvPr id="3136" name="Picture 64" descr="wand mit AV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076" t="-2563" r="-4301" b="-2563"/>
        <a:stretch>
          <a:fillRect/>
        </a:stretch>
      </xdr:blipFill>
      <xdr:spPr bwMode="auto">
        <a:xfrm>
          <a:off x="7231380" y="4069080"/>
          <a:ext cx="1905000" cy="1501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uedi\AppData\Local\Temp\Datashe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Library"/>
    </sheetNames>
    <sheetDataSet>
      <sheetData sheetId="0">
        <row r="8">
          <cell r="A8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CJ102"/>
  <sheetViews>
    <sheetView tabSelected="1" zoomScale="115" zoomScaleNormal="90" workbookViewId="0">
      <selection activeCell="AO8" sqref="AO8:AX10"/>
    </sheetView>
  </sheetViews>
  <sheetFormatPr baseColWidth="10" defaultColWidth="11.44140625" defaultRowHeight="13.2" x14ac:dyDescent="0.25"/>
  <cols>
    <col min="1" max="88" width="1.5546875" style="2" customWidth="1"/>
    <col min="89" max="16384" width="11.44140625" style="2"/>
  </cols>
  <sheetData>
    <row r="1" spans="1:88" ht="7.5" customHeight="1" x14ac:dyDescent="0.25">
      <c r="A1" s="209"/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209"/>
      <c r="AT1" s="209"/>
      <c r="AU1" s="209"/>
      <c r="AV1" s="209"/>
      <c r="AW1" s="209"/>
      <c r="AX1" s="209"/>
      <c r="AY1" s="209"/>
      <c r="AZ1" s="209"/>
      <c r="BA1" s="209"/>
      <c r="BB1" s="209"/>
      <c r="BC1" s="209"/>
      <c r="BD1" s="209"/>
      <c r="BE1" s="209"/>
      <c r="BF1" s="209"/>
      <c r="BG1" s="209"/>
      <c r="BH1" s="209"/>
      <c r="BI1" s="209"/>
      <c r="BJ1" s="209"/>
      <c r="BK1" s="209"/>
      <c r="BL1" s="187"/>
      <c r="BM1" s="187"/>
      <c r="BN1" s="187"/>
      <c r="BO1" s="187"/>
      <c r="BP1" s="187"/>
      <c r="BQ1" s="187"/>
      <c r="BR1" s="187"/>
      <c r="BS1" s="187"/>
      <c r="BT1" s="187"/>
      <c r="BU1" s="187"/>
      <c r="BV1" s="187"/>
      <c r="BW1" s="187"/>
      <c r="BX1" s="187"/>
      <c r="BY1" s="187"/>
      <c r="BZ1" s="187"/>
      <c r="CA1" s="187"/>
      <c r="CB1" s="196" t="s">
        <v>716</v>
      </c>
      <c r="CC1" s="196"/>
      <c r="CD1" s="196"/>
      <c r="CE1" s="196"/>
      <c r="CF1" s="196"/>
      <c r="CG1" s="196"/>
      <c r="CH1" s="196"/>
      <c r="CI1" s="196"/>
      <c r="CJ1" s="196"/>
    </row>
    <row r="2" spans="1:88" ht="7.5" customHeight="1" x14ac:dyDescent="0.25">
      <c r="A2" s="209"/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09"/>
      <c r="BF2" s="209"/>
      <c r="BG2" s="209"/>
      <c r="BH2" s="209"/>
      <c r="BI2" s="209"/>
      <c r="BJ2" s="209"/>
      <c r="BK2" s="209"/>
      <c r="BL2" s="290"/>
      <c r="BM2" s="290"/>
      <c r="BN2" s="290"/>
      <c r="BO2" s="290"/>
      <c r="BP2" s="290"/>
      <c r="BQ2" s="290"/>
      <c r="BR2" s="290"/>
      <c r="BS2" s="290"/>
      <c r="BT2" s="290"/>
      <c r="BU2" s="290"/>
      <c r="BV2" s="290"/>
      <c r="BW2" s="290"/>
      <c r="BX2" s="290"/>
      <c r="BY2" s="290"/>
      <c r="BZ2" s="290"/>
      <c r="CA2" s="290"/>
      <c r="CB2" s="39"/>
      <c r="CC2" s="39"/>
      <c r="CD2" s="39"/>
      <c r="CE2" s="39"/>
      <c r="CF2" s="39"/>
      <c r="CG2" s="39"/>
      <c r="CH2" s="39"/>
      <c r="CI2" s="39"/>
      <c r="CJ2" s="39"/>
    </row>
    <row r="3" spans="1:88" ht="7.5" customHeight="1" x14ac:dyDescent="0.25">
      <c r="A3" s="209"/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09"/>
      <c r="AV3" s="209"/>
      <c r="AW3" s="209"/>
      <c r="AX3" s="209"/>
      <c r="AY3" s="209"/>
      <c r="AZ3" s="209"/>
      <c r="BA3" s="209"/>
      <c r="BB3" s="209"/>
      <c r="BC3" s="209"/>
      <c r="BD3" s="209"/>
      <c r="BE3" s="209"/>
      <c r="BF3" s="209"/>
      <c r="BG3" s="209"/>
      <c r="BH3" s="209"/>
      <c r="BI3" s="209"/>
      <c r="BJ3" s="209"/>
      <c r="BK3" s="209"/>
      <c r="BL3" s="291"/>
      <c r="BM3" s="291"/>
      <c r="BN3" s="291"/>
      <c r="BO3" s="291"/>
      <c r="BP3" s="291"/>
      <c r="BQ3" s="291"/>
      <c r="BR3" s="291"/>
      <c r="BS3" s="291"/>
      <c r="BT3" s="291"/>
      <c r="BU3" s="291"/>
      <c r="BV3" s="291"/>
      <c r="BW3" s="291"/>
      <c r="BX3" s="291"/>
      <c r="BY3" s="291"/>
      <c r="BZ3" s="291"/>
      <c r="CA3" s="291"/>
      <c r="CB3" s="40"/>
      <c r="CC3" s="40"/>
      <c r="CD3" s="40"/>
      <c r="CE3" s="40"/>
      <c r="CF3" s="40"/>
      <c r="CG3" s="40"/>
      <c r="CH3" s="40"/>
      <c r="CI3" s="40"/>
      <c r="CJ3" s="40"/>
    </row>
    <row r="4" spans="1:88" ht="7.5" customHeight="1" x14ac:dyDescent="0.25">
      <c r="A4" s="295" t="str">
        <f>Library!A2</f>
        <v>BESTELLUNG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9" t="str">
        <f>Library!A3</f>
        <v xml:space="preserve">CASABOX BX2000   TENDABOX BX3000   </v>
      </c>
      <c r="V4" s="299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300"/>
      <c r="BL4" s="292" t="str">
        <f>Library!A17</f>
        <v>AUFTRAGS-NR.</v>
      </c>
      <c r="BM4" s="293"/>
      <c r="BN4" s="293"/>
      <c r="BO4" s="293"/>
      <c r="BP4" s="293"/>
      <c r="BQ4" s="293"/>
      <c r="BR4" s="293"/>
      <c r="BS4" s="293"/>
      <c r="BT4" s="293"/>
      <c r="BU4" s="293"/>
      <c r="BV4" s="293"/>
      <c r="BW4" s="293"/>
      <c r="BX4" s="293"/>
      <c r="BY4" s="293"/>
      <c r="BZ4" s="293"/>
      <c r="CA4" s="294"/>
      <c r="CB4" s="41"/>
      <c r="CC4" s="41"/>
      <c r="CD4" s="41"/>
      <c r="CE4" s="41">
        <v>107</v>
      </c>
      <c r="CF4" s="41"/>
      <c r="CG4" s="41"/>
      <c r="CH4" s="41"/>
      <c r="CI4" s="42">
        <v>1</v>
      </c>
      <c r="CJ4" s="41"/>
    </row>
    <row r="5" spans="1:88" ht="7.5" customHeight="1" x14ac:dyDescent="0.25">
      <c r="A5" s="295"/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  <c r="U5" s="299"/>
      <c r="V5" s="299"/>
      <c r="W5" s="299"/>
      <c r="X5" s="299"/>
      <c r="Y5" s="299"/>
      <c r="Z5" s="299"/>
      <c r="AA5" s="299"/>
      <c r="AB5" s="299"/>
      <c r="AC5" s="299"/>
      <c r="AD5" s="299"/>
      <c r="AE5" s="299"/>
      <c r="AF5" s="299"/>
      <c r="AG5" s="299"/>
      <c r="AH5" s="299"/>
      <c r="AI5" s="299"/>
      <c r="AJ5" s="299"/>
      <c r="AK5" s="299"/>
      <c r="AL5" s="299"/>
      <c r="AM5" s="299"/>
      <c r="AN5" s="299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300"/>
      <c r="BL5" s="296"/>
      <c r="BM5" s="297"/>
      <c r="BN5" s="297"/>
      <c r="BO5" s="297"/>
      <c r="BP5" s="297"/>
      <c r="BQ5" s="297"/>
      <c r="BR5" s="297"/>
      <c r="BS5" s="297"/>
      <c r="BT5" s="297"/>
      <c r="BU5" s="297"/>
      <c r="BV5" s="297"/>
      <c r="BW5" s="297"/>
      <c r="BX5" s="297"/>
      <c r="BY5" s="297"/>
      <c r="BZ5" s="297"/>
      <c r="CA5" s="298"/>
      <c r="CB5" s="41"/>
      <c r="CC5" s="41"/>
      <c r="CD5" s="41"/>
      <c r="CE5" s="41"/>
      <c r="CF5" s="41"/>
      <c r="CG5" s="41"/>
      <c r="CH5" s="41"/>
      <c r="CI5" s="41"/>
      <c r="CJ5" s="41"/>
    </row>
    <row r="6" spans="1:88" ht="7.5" customHeight="1" thickBot="1" x14ac:dyDescent="0.3">
      <c r="A6" s="295"/>
      <c r="B6" s="295"/>
      <c r="C6" s="295"/>
      <c r="D6" s="295"/>
      <c r="E6" s="295"/>
      <c r="F6" s="295"/>
      <c r="G6" s="295"/>
      <c r="H6" s="295"/>
      <c r="I6" s="295"/>
      <c r="J6" s="295"/>
      <c r="K6" s="295"/>
      <c r="L6" s="295"/>
      <c r="M6" s="295"/>
      <c r="N6" s="295"/>
      <c r="O6" s="295"/>
      <c r="P6" s="295"/>
      <c r="Q6" s="295"/>
      <c r="R6" s="295"/>
      <c r="S6" s="295"/>
      <c r="T6" s="295"/>
      <c r="U6" s="301" t="str">
        <f>Library!A4</f>
        <v>GEWÜNSCHTES ANKREUZEN, MASSE IN CM, BITTE VOLLSTÄNDIG AUSFÜLLEN (ERKLÄRUNGEN SIEHE RÜCKSEITE)</v>
      </c>
      <c r="V6" s="301"/>
      <c r="W6" s="301"/>
      <c r="X6" s="301"/>
      <c r="Y6" s="301"/>
      <c r="Z6" s="301"/>
      <c r="AA6" s="301"/>
      <c r="AB6" s="301"/>
      <c r="AC6" s="301"/>
      <c r="AD6" s="301"/>
      <c r="AE6" s="301"/>
      <c r="AF6" s="301"/>
      <c r="AG6" s="301"/>
      <c r="AH6" s="301"/>
      <c r="AI6" s="301"/>
      <c r="AJ6" s="301"/>
      <c r="AK6" s="301"/>
      <c r="AL6" s="301"/>
      <c r="AM6" s="301"/>
      <c r="AN6" s="301"/>
      <c r="AO6" s="301"/>
      <c r="AP6" s="301"/>
      <c r="AQ6" s="301"/>
      <c r="AR6" s="301"/>
      <c r="AS6" s="301"/>
      <c r="AT6" s="301"/>
      <c r="AU6" s="301"/>
      <c r="AV6" s="301"/>
      <c r="AW6" s="301"/>
      <c r="AX6" s="301"/>
      <c r="AY6" s="301"/>
      <c r="AZ6" s="301"/>
      <c r="BA6" s="301"/>
      <c r="BB6" s="301"/>
      <c r="BC6" s="301"/>
      <c r="BD6" s="301"/>
      <c r="BE6" s="301"/>
      <c r="BF6" s="301"/>
      <c r="BG6" s="301"/>
      <c r="BH6" s="301"/>
      <c r="BI6" s="301"/>
      <c r="BJ6" s="301"/>
      <c r="BK6" s="302"/>
      <c r="BL6" s="296"/>
      <c r="BM6" s="297"/>
      <c r="BN6" s="297"/>
      <c r="BO6" s="297"/>
      <c r="BP6" s="297"/>
      <c r="BQ6" s="297"/>
      <c r="BR6" s="297"/>
      <c r="BS6" s="297"/>
      <c r="BT6" s="297"/>
      <c r="BU6" s="297"/>
      <c r="BV6" s="297"/>
      <c r="BW6" s="297"/>
      <c r="BX6" s="297"/>
      <c r="BY6" s="297"/>
      <c r="BZ6" s="297"/>
      <c r="CA6" s="298"/>
      <c r="CB6" s="41"/>
      <c r="CC6" s="41"/>
      <c r="CD6" s="41"/>
      <c r="CE6" s="41"/>
      <c r="CF6" s="41"/>
      <c r="CG6" s="41"/>
      <c r="CH6" s="41"/>
      <c r="CI6" s="41"/>
      <c r="CJ6" s="41"/>
    </row>
    <row r="7" spans="1:88" ht="7.5" customHeight="1" x14ac:dyDescent="0.25">
      <c r="A7" s="248" t="str">
        <f>Library!A5</f>
        <v>NAME</v>
      </c>
      <c r="B7" s="249"/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50"/>
      <c r="U7" s="237" t="str">
        <f>Library!A8</f>
        <v>TELEFON</v>
      </c>
      <c r="V7" s="237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238"/>
      <c r="AI7" s="238"/>
      <c r="AJ7" s="238"/>
      <c r="AK7" s="238"/>
      <c r="AL7" s="238"/>
      <c r="AM7" s="239"/>
      <c r="AN7" s="239"/>
      <c r="AO7" s="201" t="str">
        <f>Library!A9</f>
        <v>BESTELLDATUM</v>
      </c>
      <c r="AP7" s="197"/>
      <c r="AQ7" s="197"/>
      <c r="AR7" s="197"/>
      <c r="AS7" s="197"/>
      <c r="AT7" s="197"/>
      <c r="AU7" s="197"/>
      <c r="AV7" s="197"/>
      <c r="AW7" s="197"/>
      <c r="AX7" s="197"/>
      <c r="AY7" s="201" t="str">
        <f>Library!A10</f>
        <v>WUNSCHTERMIN</v>
      </c>
      <c r="AZ7" s="197"/>
      <c r="BA7" s="197"/>
      <c r="BB7" s="197"/>
      <c r="BC7" s="197"/>
      <c r="BD7" s="197"/>
      <c r="BE7" s="197"/>
      <c r="BF7" s="197"/>
      <c r="BG7" s="197"/>
      <c r="BH7" s="197"/>
      <c r="BI7" s="197"/>
      <c r="BJ7" s="197"/>
      <c r="BK7" s="202"/>
      <c r="BL7" s="197" t="str">
        <f>Library!A11</f>
        <v>BEMERKUNGEN</v>
      </c>
      <c r="BM7" s="197"/>
      <c r="BN7" s="197"/>
      <c r="BO7" s="197"/>
      <c r="BP7" s="197"/>
      <c r="BQ7" s="197"/>
      <c r="BR7" s="197"/>
      <c r="BS7" s="197"/>
      <c r="BT7" s="197"/>
      <c r="BU7" s="197"/>
      <c r="BV7" s="197"/>
      <c r="BW7" s="197"/>
      <c r="BX7" s="197"/>
      <c r="BY7" s="197"/>
      <c r="BZ7" s="197"/>
      <c r="CA7" s="197"/>
      <c r="CB7" s="197"/>
      <c r="CC7" s="197"/>
      <c r="CD7" s="197"/>
      <c r="CE7" s="197"/>
      <c r="CF7" s="197"/>
      <c r="CG7" s="197"/>
      <c r="CH7" s="197"/>
      <c r="CI7" s="197"/>
      <c r="CJ7" s="198"/>
    </row>
    <row r="8" spans="1:88" ht="7.5" customHeight="1" x14ac:dyDescent="0.25">
      <c r="A8" s="251" t="str">
        <f>IF([1]DATA!$A$8="","",[1]DATA!$A$8)</f>
        <v/>
      </c>
      <c r="B8" s="241"/>
      <c r="C8" s="241"/>
      <c r="D8" s="241"/>
      <c r="E8" s="241"/>
      <c r="F8" s="241"/>
      <c r="G8" s="241"/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52"/>
      <c r="U8" s="240" t="str">
        <f>IF([1]DATA!$U$8="","",[1]DATA!$U$8)</f>
        <v/>
      </c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2"/>
      <c r="AN8" s="243"/>
      <c r="AO8" s="203"/>
      <c r="AP8" s="204"/>
      <c r="AQ8" s="204"/>
      <c r="AR8" s="204"/>
      <c r="AS8" s="204"/>
      <c r="AT8" s="204"/>
      <c r="AU8" s="204"/>
      <c r="AV8" s="204"/>
      <c r="AW8" s="204"/>
      <c r="AX8" s="204"/>
      <c r="AY8" s="203"/>
      <c r="AZ8" s="204"/>
      <c r="BA8" s="204"/>
      <c r="BB8" s="204"/>
      <c r="BC8" s="204"/>
      <c r="BD8" s="204"/>
      <c r="BE8" s="204"/>
      <c r="BF8" s="204"/>
      <c r="BG8" s="204"/>
      <c r="BH8" s="204"/>
      <c r="BI8" s="204"/>
      <c r="BJ8" s="204"/>
      <c r="BK8" s="205"/>
      <c r="BL8" s="204"/>
      <c r="BM8" s="204"/>
      <c r="BN8" s="204"/>
      <c r="BO8" s="204"/>
      <c r="BP8" s="204"/>
      <c r="BQ8" s="204"/>
      <c r="BR8" s="204"/>
      <c r="BS8" s="204"/>
      <c r="BT8" s="204"/>
      <c r="BU8" s="204"/>
      <c r="BV8" s="204"/>
      <c r="BW8" s="204"/>
      <c r="BX8" s="204"/>
      <c r="BY8" s="204"/>
      <c r="BZ8" s="204"/>
      <c r="CA8" s="204"/>
      <c r="CB8" s="204"/>
      <c r="CC8" s="204"/>
      <c r="CD8" s="204"/>
      <c r="CE8" s="204"/>
      <c r="CF8" s="204"/>
      <c r="CG8" s="204"/>
      <c r="CH8" s="204"/>
      <c r="CI8" s="204"/>
      <c r="CJ8" s="303"/>
    </row>
    <row r="9" spans="1:88" ht="7.5" customHeight="1" x14ac:dyDescent="0.25">
      <c r="A9" s="251"/>
      <c r="B9" s="241"/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  <c r="T9" s="252"/>
      <c r="U9" s="240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2"/>
      <c r="AN9" s="243"/>
      <c r="AO9" s="203"/>
      <c r="AP9" s="204"/>
      <c r="AQ9" s="204"/>
      <c r="AR9" s="204"/>
      <c r="AS9" s="204"/>
      <c r="AT9" s="204"/>
      <c r="AU9" s="204"/>
      <c r="AV9" s="204"/>
      <c r="AW9" s="204"/>
      <c r="AX9" s="204"/>
      <c r="AY9" s="203"/>
      <c r="AZ9" s="204"/>
      <c r="BA9" s="204"/>
      <c r="BB9" s="204"/>
      <c r="BC9" s="204"/>
      <c r="BD9" s="204"/>
      <c r="BE9" s="204"/>
      <c r="BF9" s="204"/>
      <c r="BG9" s="204"/>
      <c r="BH9" s="204"/>
      <c r="BI9" s="204"/>
      <c r="BJ9" s="204"/>
      <c r="BK9" s="205"/>
      <c r="BL9" s="204"/>
      <c r="BM9" s="204"/>
      <c r="BN9" s="204"/>
      <c r="BO9" s="204"/>
      <c r="BP9" s="204"/>
      <c r="BQ9" s="204"/>
      <c r="BR9" s="204"/>
      <c r="BS9" s="204"/>
      <c r="BT9" s="204"/>
      <c r="BU9" s="204"/>
      <c r="BV9" s="204"/>
      <c r="BW9" s="204"/>
      <c r="BX9" s="204"/>
      <c r="BY9" s="204"/>
      <c r="BZ9" s="204"/>
      <c r="CA9" s="204"/>
      <c r="CB9" s="204"/>
      <c r="CC9" s="204"/>
      <c r="CD9" s="204"/>
      <c r="CE9" s="204"/>
      <c r="CF9" s="204"/>
      <c r="CG9" s="204"/>
      <c r="CH9" s="204"/>
      <c r="CI9" s="204"/>
      <c r="CJ9" s="303"/>
    </row>
    <row r="10" spans="1:88" ht="7.5" customHeight="1" x14ac:dyDescent="0.25">
      <c r="A10" s="253"/>
      <c r="B10" s="245"/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54"/>
      <c r="U10" s="244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245"/>
      <c r="AK10" s="245"/>
      <c r="AL10" s="245"/>
      <c r="AM10" s="246"/>
      <c r="AN10" s="247"/>
      <c r="AO10" s="206"/>
      <c r="AP10" s="207"/>
      <c r="AQ10" s="207"/>
      <c r="AR10" s="207"/>
      <c r="AS10" s="207"/>
      <c r="AT10" s="207"/>
      <c r="AU10" s="207"/>
      <c r="AV10" s="207"/>
      <c r="AW10" s="207"/>
      <c r="AX10" s="207"/>
      <c r="AY10" s="206"/>
      <c r="AZ10" s="207"/>
      <c r="BA10" s="207"/>
      <c r="BB10" s="207"/>
      <c r="BC10" s="207"/>
      <c r="BD10" s="207"/>
      <c r="BE10" s="207"/>
      <c r="BF10" s="207"/>
      <c r="BG10" s="207"/>
      <c r="BH10" s="207"/>
      <c r="BI10" s="207"/>
      <c r="BJ10" s="207"/>
      <c r="BK10" s="208"/>
      <c r="BL10" s="204"/>
      <c r="BM10" s="204"/>
      <c r="BN10" s="204"/>
      <c r="BO10" s="204"/>
      <c r="BP10" s="204"/>
      <c r="BQ10" s="204"/>
      <c r="BR10" s="204"/>
      <c r="BS10" s="204"/>
      <c r="BT10" s="204"/>
      <c r="BU10" s="204"/>
      <c r="BV10" s="204"/>
      <c r="BW10" s="204"/>
      <c r="BX10" s="204"/>
      <c r="BY10" s="204"/>
      <c r="BZ10" s="204"/>
      <c r="CA10" s="204"/>
      <c r="CB10" s="204"/>
      <c r="CC10" s="204"/>
      <c r="CD10" s="204"/>
      <c r="CE10" s="204"/>
      <c r="CF10" s="204"/>
      <c r="CG10" s="204"/>
      <c r="CH10" s="204"/>
      <c r="CI10" s="204"/>
      <c r="CJ10" s="303"/>
    </row>
    <row r="11" spans="1:88" ht="7.5" customHeight="1" x14ac:dyDescent="0.25">
      <c r="A11" s="210" t="str">
        <f>Library!A6</f>
        <v>STRASSE / PLATZ</v>
      </c>
      <c r="B11" s="211"/>
      <c r="C11" s="211"/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2"/>
      <c r="U11" s="255" t="str">
        <f>Library!A12</f>
        <v>KUNDEN-.NR.</v>
      </c>
      <c r="V11" s="255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56"/>
      <c r="AJ11" s="256"/>
      <c r="AK11" s="256"/>
      <c r="AL11" s="256"/>
      <c r="AM11" s="257"/>
      <c r="AN11" s="257"/>
      <c r="AO11" s="222" t="str">
        <f>Library!A14</f>
        <v>LIEFERUNG</v>
      </c>
      <c r="AP11" s="223"/>
      <c r="AQ11" s="223"/>
      <c r="AR11" s="223"/>
      <c r="AS11" s="223"/>
      <c r="AT11" s="223"/>
      <c r="AU11" s="223"/>
      <c r="AV11" s="223"/>
      <c r="AW11" s="223"/>
      <c r="AX11" s="224"/>
      <c r="AY11" s="213" t="str">
        <f>Library!A15</f>
        <v>BESTELLT DURCH / NAME / UNTERSCHRIFT</v>
      </c>
      <c r="AZ11" s="214"/>
      <c r="BA11" s="214"/>
      <c r="BB11" s="214"/>
      <c r="BC11" s="214"/>
      <c r="BD11" s="214"/>
      <c r="BE11" s="214"/>
      <c r="BF11" s="214"/>
      <c r="BG11" s="214"/>
      <c r="BH11" s="214"/>
      <c r="BI11" s="214"/>
      <c r="BJ11" s="214"/>
      <c r="BK11" s="215"/>
      <c r="BL11" s="204"/>
      <c r="BM11" s="204"/>
      <c r="BN11" s="204"/>
      <c r="BO11" s="204"/>
      <c r="BP11" s="204"/>
      <c r="BQ11" s="204"/>
      <c r="BR11" s="204"/>
      <c r="BS11" s="204"/>
      <c r="BT11" s="204"/>
      <c r="BU11" s="204"/>
      <c r="BV11" s="204"/>
      <c r="BW11" s="204"/>
      <c r="BX11" s="204"/>
      <c r="BY11" s="204"/>
      <c r="BZ11" s="204"/>
      <c r="CA11" s="204"/>
      <c r="CB11" s="204"/>
      <c r="CC11" s="204"/>
      <c r="CD11" s="204"/>
      <c r="CE11" s="204"/>
      <c r="CF11" s="204"/>
      <c r="CG11" s="204"/>
      <c r="CH11" s="204"/>
      <c r="CI11" s="204"/>
      <c r="CJ11" s="303"/>
    </row>
    <row r="12" spans="1:88" ht="7.5" customHeight="1" x14ac:dyDescent="0.25">
      <c r="A12" s="251" t="str">
        <f>IF([1]DATA!$A$12="","",[1]DATA!$A$12)</f>
        <v/>
      </c>
      <c r="B12" s="241"/>
      <c r="C12" s="241"/>
      <c r="D12" s="241"/>
      <c r="E12" s="241"/>
      <c r="F12" s="241"/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52"/>
      <c r="U12" s="240" t="str">
        <f>IF([1]DATA!$U$12="","",[1]DATA!$U$12)</f>
        <v/>
      </c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2"/>
      <c r="AN12" s="243"/>
      <c r="AO12" s="194"/>
      <c r="AP12" s="195"/>
      <c r="AQ12" s="199" t="str">
        <f>Library!A40</f>
        <v>ABGEHOLT</v>
      </c>
      <c r="AR12" s="199"/>
      <c r="AS12" s="199"/>
      <c r="AT12" s="199"/>
      <c r="AU12" s="199"/>
      <c r="AV12" s="199"/>
      <c r="AW12" s="199"/>
      <c r="AX12" s="200"/>
      <c r="AY12" s="216"/>
      <c r="AZ12" s="217"/>
      <c r="BA12" s="217"/>
      <c r="BB12" s="217"/>
      <c r="BC12" s="217"/>
      <c r="BD12" s="217"/>
      <c r="BE12" s="217"/>
      <c r="BF12" s="217"/>
      <c r="BG12" s="217"/>
      <c r="BH12" s="217"/>
      <c r="BI12" s="217"/>
      <c r="BJ12" s="217"/>
      <c r="BK12" s="218"/>
      <c r="BL12" s="204"/>
      <c r="BM12" s="204"/>
      <c r="BN12" s="204"/>
      <c r="BO12" s="204"/>
      <c r="BP12" s="204"/>
      <c r="BQ12" s="204"/>
      <c r="BR12" s="204"/>
      <c r="BS12" s="204"/>
      <c r="BT12" s="204"/>
      <c r="BU12" s="204"/>
      <c r="BV12" s="204"/>
      <c r="BW12" s="204"/>
      <c r="BX12" s="204"/>
      <c r="BY12" s="204"/>
      <c r="BZ12" s="204"/>
      <c r="CA12" s="204"/>
      <c r="CB12" s="204"/>
      <c r="CC12" s="204"/>
      <c r="CD12" s="204"/>
      <c r="CE12" s="204"/>
      <c r="CF12" s="204"/>
      <c r="CG12" s="204"/>
      <c r="CH12" s="204"/>
      <c r="CI12" s="204"/>
      <c r="CJ12" s="303"/>
    </row>
    <row r="13" spans="1:88" ht="7.5" customHeight="1" x14ac:dyDescent="0.25">
      <c r="A13" s="251"/>
      <c r="B13" s="241"/>
      <c r="C13" s="241"/>
      <c r="D13" s="241"/>
      <c r="E13" s="241"/>
      <c r="F13" s="241"/>
      <c r="G13" s="241"/>
      <c r="H13" s="241"/>
      <c r="I13" s="241"/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52"/>
      <c r="U13" s="240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2"/>
      <c r="AN13" s="243"/>
      <c r="AO13" s="194"/>
      <c r="AP13" s="195"/>
      <c r="AQ13" s="199"/>
      <c r="AR13" s="199"/>
      <c r="AS13" s="199"/>
      <c r="AT13" s="199"/>
      <c r="AU13" s="199"/>
      <c r="AV13" s="199"/>
      <c r="AW13" s="199"/>
      <c r="AX13" s="200"/>
      <c r="AY13" s="203"/>
      <c r="AZ13" s="204"/>
      <c r="BA13" s="204"/>
      <c r="BB13" s="204"/>
      <c r="BC13" s="204"/>
      <c r="BD13" s="204"/>
      <c r="BE13" s="204"/>
      <c r="BF13" s="204"/>
      <c r="BG13" s="204"/>
      <c r="BH13" s="204"/>
      <c r="BI13" s="204"/>
      <c r="BJ13" s="204"/>
      <c r="BK13" s="205"/>
      <c r="BL13" s="204"/>
      <c r="BM13" s="204"/>
      <c r="BN13" s="204"/>
      <c r="BO13" s="204"/>
      <c r="BP13" s="204"/>
      <c r="BQ13" s="204"/>
      <c r="BR13" s="204"/>
      <c r="BS13" s="204"/>
      <c r="BT13" s="204"/>
      <c r="BU13" s="204"/>
      <c r="BV13" s="204"/>
      <c r="BW13" s="204"/>
      <c r="BX13" s="204"/>
      <c r="BY13" s="204"/>
      <c r="BZ13" s="204"/>
      <c r="CA13" s="204"/>
      <c r="CB13" s="204"/>
      <c r="CC13" s="204"/>
      <c r="CD13" s="204"/>
      <c r="CE13" s="204"/>
      <c r="CF13" s="204"/>
      <c r="CG13" s="204"/>
      <c r="CH13" s="204"/>
      <c r="CI13" s="204"/>
      <c r="CJ13" s="303"/>
    </row>
    <row r="14" spans="1:88" ht="7.5" customHeight="1" x14ac:dyDescent="0.25">
      <c r="A14" s="253"/>
      <c r="B14" s="245"/>
      <c r="C14" s="245"/>
      <c r="D14" s="245"/>
      <c r="E14" s="245"/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54"/>
      <c r="U14" s="244"/>
      <c r="V14" s="245"/>
      <c r="W14" s="245"/>
      <c r="X14" s="245"/>
      <c r="Y14" s="245"/>
      <c r="Z14" s="245"/>
      <c r="AA14" s="245"/>
      <c r="AB14" s="245"/>
      <c r="AC14" s="245"/>
      <c r="AD14" s="245"/>
      <c r="AE14" s="245"/>
      <c r="AF14" s="245"/>
      <c r="AG14" s="245"/>
      <c r="AH14" s="245"/>
      <c r="AI14" s="245"/>
      <c r="AJ14" s="245"/>
      <c r="AK14" s="245"/>
      <c r="AL14" s="245"/>
      <c r="AM14" s="246"/>
      <c r="AN14" s="247"/>
      <c r="AO14" s="194"/>
      <c r="AP14" s="195"/>
      <c r="AQ14" s="199" t="str">
        <f>Library!A41</f>
        <v>PER POST</v>
      </c>
      <c r="AR14" s="199"/>
      <c r="AS14" s="199"/>
      <c r="AT14" s="199"/>
      <c r="AU14" s="199"/>
      <c r="AV14" s="199"/>
      <c r="AW14" s="199"/>
      <c r="AX14" s="200"/>
      <c r="AY14" s="203"/>
      <c r="AZ14" s="204"/>
      <c r="BA14" s="204"/>
      <c r="BB14" s="204"/>
      <c r="BC14" s="204"/>
      <c r="BD14" s="204"/>
      <c r="BE14" s="204"/>
      <c r="BF14" s="204"/>
      <c r="BG14" s="204"/>
      <c r="BH14" s="204"/>
      <c r="BI14" s="204"/>
      <c r="BJ14" s="204"/>
      <c r="BK14" s="205"/>
      <c r="BL14" s="204"/>
      <c r="BM14" s="204"/>
      <c r="BN14" s="204"/>
      <c r="BO14" s="204"/>
      <c r="BP14" s="204"/>
      <c r="BQ14" s="204"/>
      <c r="BR14" s="204"/>
      <c r="BS14" s="204"/>
      <c r="BT14" s="204"/>
      <c r="BU14" s="204"/>
      <c r="BV14" s="204"/>
      <c r="BW14" s="204"/>
      <c r="BX14" s="204"/>
      <c r="BY14" s="204"/>
      <c r="BZ14" s="204"/>
      <c r="CA14" s="204"/>
      <c r="CB14" s="204"/>
      <c r="CC14" s="204"/>
      <c r="CD14" s="204"/>
      <c r="CE14" s="204"/>
      <c r="CF14" s="204"/>
      <c r="CG14" s="204"/>
      <c r="CH14" s="204"/>
      <c r="CI14" s="204"/>
      <c r="CJ14" s="303"/>
    </row>
    <row r="15" spans="1:88" ht="7.5" customHeight="1" x14ac:dyDescent="0.25">
      <c r="A15" s="210" t="str">
        <f>Library!A7</f>
        <v>PLZ / ORT</v>
      </c>
      <c r="B15" s="211"/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2"/>
      <c r="U15" s="258" t="str">
        <f>Library!A13</f>
        <v>KOMMISSION</v>
      </c>
      <c r="V15" s="258"/>
      <c r="W15" s="257"/>
      <c r="X15" s="257"/>
      <c r="Y15" s="257"/>
      <c r="Z15" s="257"/>
      <c r="AA15" s="257"/>
      <c r="AB15" s="257"/>
      <c r="AC15" s="257"/>
      <c r="AD15" s="257"/>
      <c r="AE15" s="257"/>
      <c r="AF15" s="257"/>
      <c r="AG15" s="257"/>
      <c r="AH15" s="257"/>
      <c r="AI15" s="257"/>
      <c r="AJ15" s="257"/>
      <c r="AK15" s="257"/>
      <c r="AL15" s="257"/>
      <c r="AM15" s="257"/>
      <c r="AN15" s="257"/>
      <c r="AO15" s="194"/>
      <c r="AP15" s="195"/>
      <c r="AQ15" s="199"/>
      <c r="AR15" s="199"/>
      <c r="AS15" s="199"/>
      <c r="AT15" s="199"/>
      <c r="AU15" s="199"/>
      <c r="AV15" s="199"/>
      <c r="AW15" s="199"/>
      <c r="AX15" s="200"/>
      <c r="AY15" s="203"/>
      <c r="AZ15" s="204"/>
      <c r="BA15" s="204"/>
      <c r="BB15" s="204"/>
      <c r="BC15" s="204"/>
      <c r="BD15" s="204"/>
      <c r="BE15" s="204"/>
      <c r="BF15" s="204"/>
      <c r="BG15" s="204"/>
      <c r="BH15" s="204"/>
      <c r="BI15" s="204"/>
      <c r="BJ15" s="204"/>
      <c r="BK15" s="205"/>
      <c r="BL15" s="204"/>
      <c r="BM15" s="204"/>
      <c r="BN15" s="204"/>
      <c r="BO15" s="204"/>
      <c r="BP15" s="204"/>
      <c r="BQ15" s="204"/>
      <c r="BR15" s="204"/>
      <c r="BS15" s="204"/>
      <c r="BT15" s="204"/>
      <c r="BU15" s="204"/>
      <c r="BV15" s="204"/>
      <c r="BW15" s="204"/>
      <c r="BX15" s="204"/>
      <c r="BY15" s="204"/>
      <c r="BZ15" s="204"/>
      <c r="CA15" s="204"/>
      <c r="CB15" s="204"/>
      <c r="CC15" s="204"/>
      <c r="CD15" s="204"/>
      <c r="CE15" s="204"/>
      <c r="CF15" s="204"/>
      <c r="CG15" s="204"/>
      <c r="CH15" s="204"/>
      <c r="CI15" s="204"/>
      <c r="CJ15" s="303"/>
    </row>
    <row r="16" spans="1:88" ht="7.5" customHeight="1" x14ac:dyDescent="0.25">
      <c r="A16" s="251" t="str">
        <f>IF([1]DATA!$A$16="","",[1]DATA!$A$16)</f>
        <v/>
      </c>
      <c r="B16" s="241"/>
      <c r="C16" s="241"/>
      <c r="D16" s="241"/>
      <c r="E16" s="241"/>
      <c r="F16" s="241"/>
      <c r="G16" s="241"/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52"/>
      <c r="U16" s="203"/>
      <c r="V16" s="204"/>
      <c r="W16" s="204"/>
      <c r="X16" s="204"/>
      <c r="Y16" s="204"/>
      <c r="Z16" s="204"/>
      <c r="AA16" s="204"/>
      <c r="AB16" s="204"/>
      <c r="AC16" s="204"/>
      <c r="AD16" s="204"/>
      <c r="AE16" s="204"/>
      <c r="AF16" s="204"/>
      <c r="AG16" s="204"/>
      <c r="AH16" s="204"/>
      <c r="AI16" s="204"/>
      <c r="AJ16" s="204"/>
      <c r="AK16" s="204"/>
      <c r="AL16" s="204"/>
      <c r="AM16" s="204"/>
      <c r="AN16" s="205"/>
      <c r="AO16" s="194"/>
      <c r="AP16" s="195"/>
      <c r="AQ16" s="199" t="str">
        <f>Library!A42</f>
        <v>DURCH STOBAG</v>
      </c>
      <c r="AR16" s="199"/>
      <c r="AS16" s="199"/>
      <c r="AT16" s="199"/>
      <c r="AU16" s="199"/>
      <c r="AV16" s="199"/>
      <c r="AW16" s="199"/>
      <c r="AX16" s="200"/>
      <c r="AY16" s="203"/>
      <c r="AZ16" s="204"/>
      <c r="BA16" s="204"/>
      <c r="BB16" s="204"/>
      <c r="BC16" s="204"/>
      <c r="BD16" s="204"/>
      <c r="BE16" s="204"/>
      <c r="BF16" s="204"/>
      <c r="BG16" s="204"/>
      <c r="BH16" s="204"/>
      <c r="BI16" s="204"/>
      <c r="BJ16" s="204"/>
      <c r="BK16" s="205"/>
      <c r="BL16" s="204"/>
      <c r="BM16" s="204"/>
      <c r="BN16" s="204"/>
      <c r="BO16" s="204"/>
      <c r="BP16" s="204"/>
      <c r="BQ16" s="204"/>
      <c r="BR16" s="204"/>
      <c r="BS16" s="204"/>
      <c r="BT16" s="204"/>
      <c r="BU16" s="204"/>
      <c r="BV16" s="204"/>
      <c r="BW16" s="204"/>
      <c r="BX16" s="204"/>
      <c r="BY16" s="204"/>
      <c r="BZ16" s="204"/>
      <c r="CA16" s="204"/>
      <c r="CB16" s="204"/>
      <c r="CC16" s="204"/>
      <c r="CD16" s="204"/>
      <c r="CE16" s="204"/>
      <c r="CF16" s="204"/>
      <c r="CG16" s="204"/>
      <c r="CH16" s="204"/>
      <c r="CI16" s="204"/>
      <c r="CJ16" s="303"/>
    </row>
    <row r="17" spans="1:88" ht="7.5" customHeight="1" x14ac:dyDescent="0.25">
      <c r="A17" s="251"/>
      <c r="B17" s="241"/>
      <c r="C17" s="241"/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52"/>
      <c r="U17" s="203"/>
      <c r="V17" s="204"/>
      <c r="W17" s="204"/>
      <c r="X17" s="204"/>
      <c r="Y17" s="204"/>
      <c r="Z17" s="204"/>
      <c r="AA17" s="204"/>
      <c r="AB17" s="204"/>
      <c r="AC17" s="204"/>
      <c r="AD17" s="204"/>
      <c r="AE17" s="204"/>
      <c r="AF17" s="204"/>
      <c r="AG17" s="204"/>
      <c r="AH17" s="204"/>
      <c r="AI17" s="204"/>
      <c r="AJ17" s="204"/>
      <c r="AK17" s="204"/>
      <c r="AL17" s="204"/>
      <c r="AM17" s="204"/>
      <c r="AN17" s="205"/>
      <c r="AO17" s="194"/>
      <c r="AP17" s="195"/>
      <c r="AQ17" s="199"/>
      <c r="AR17" s="199"/>
      <c r="AS17" s="199"/>
      <c r="AT17" s="199"/>
      <c r="AU17" s="199"/>
      <c r="AV17" s="199"/>
      <c r="AW17" s="199"/>
      <c r="AX17" s="200"/>
      <c r="AY17" s="203"/>
      <c r="AZ17" s="204"/>
      <c r="BA17" s="204"/>
      <c r="BB17" s="204"/>
      <c r="BC17" s="204"/>
      <c r="BD17" s="204"/>
      <c r="BE17" s="204"/>
      <c r="BF17" s="204"/>
      <c r="BG17" s="204"/>
      <c r="BH17" s="204"/>
      <c r="BI17" s="204"/>
      <c r="BJ17" s="204"/>
      <c r="BK17" s="205"/>
      <c r="BL17" s="204"/>
      <c r="BM17" s="204"/>
      <c r="BN17" s="204"/>
      <c r="BO17" s="204"/>
      <c r="BP17" s="204"/>
      <c r="BQ17" s="204"/>
      <c r="BR17" s="204"/>
      <c r="BS17" s="204"/>
      <c r="BT17" s="204"/>
      <c r="BU17" s="204"/>
      <c r="BV17" s="204"/>
      <c r="BW17" s="204"/>
      <c r="BX17" s="204"/>
      <c r="BY17" s="204"/>
      <c r="BZ17" s="204"/>
      <c r="CA17" s="204"/>
      <c r="CB17" s="204"/>
      <c r="CC17" s="204"/>
      <c r="CD17" s="204"/>
      <c r="CE17" s="204"/>
      <c r="CF17" s="204"/>
      <c r="CG17" s="204"/>
      <c r="CH17" s="204"/>
      <c r="CI17" s="204"/>
      <c r="CJ17" s="303"/>
    </row>
    <row r="18" spans="1:88" ht="7.5" customHeight="1" x14ac:dyDescent="0.25">
      <c r="A18" s="251"/>
      <c r="B18" s="241"/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52"/>
      <c r="U18" s="203"/>
      <c r="V18" s="204"/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  <c r="AG18" s="204"/>
      <c r="AH18" s="204"/>
      <c r="AI18" s="204"/>
      <c r="AJ18" s="204"/>
      <c r="AK18" s="204"/>
      <c r="AL18" s="204"/>
      <c r="AM18" s="204"/>
      <c r="AN18" s="205"/>
      <c r="AO18" s="194"/>
      <c r="AP18" s="195"/>
      <c r="AQ18" s="225"/>
      <c r="AR18" s="225"/>
      <c r="AS18" s="225"/>
      <c r="AT18" s="225"/>
      <c r="AU18" s="225"/>
      <c r="AV18" s="225"/>
      <c r="AW18" s="225"/>
      <c r="AX18" s="226"/>
      <c r="AY18" s="203"/>
      <c r="AZ18" s="204"/>
      <c r="BA18" s="204"/>
      <c r="BB18" s="204"/>
      <c r="BC18" s="204"/>
      <c r="BD18" s="204"/>
      <c r="BE18" s="204"/>
      <c r="BF18" s="204"/>
      <c r="BG18" s="204"/>
      <c r="BH18" s="204"/>
      <c r="BI18" s="204"/>
      <c r="BJ18" s="204"/>
      <c r="BK18" s="205"/>
      <c r="BL18" s="204"/>
      <c r="BM18" s="204"/>
      <c r="BN18" s="204"/>
      <c r="BO18" s="204"/>
      <c r="BP18" s="204"/>
      <c r="BQ18" s="204"/>
      <c r="BR18" s="204"/>
      <c r="BS18" s="204"/>
      <c r="BT18" s="204"/>
      <c r="BU18" s="204"/>
      <c r="BV18" s="204"/>
      <c r="BW18" s="204"/>
      <c r="BX18" s="204"/>
      <c r="BY18" s="204"/>
      <c r="BZ18" s="204"/>
      <c r="CA18" s="204"/>
      <c r="CB18" s="204"/>
      <c r="CC18" s="204"/>
      <c r="CD18" s="204"/>
      <c r="CE18" s="204"/>
      <c r="CF18" s="204"/>
      <c r="CG18" s="204"/>
      <c r="CH18" s="204"/>
      <c r="CI18" s="204"/>
      <c r="CJ18" s="303"/>
    </row>
    <row r="19" spans="1:88" ht="7.5" customHeight="1" thickBot="1" x14ac:dyDescent="0.3">
      <c r="A19" s="260"/>
      <c r="B19" s="261"/>
      <c r="C19" s="261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2"/>
      <c r="U19" s="219"/>
      <c r="V19" s="220"/>
      <c r="W19" s="220"/>
      <c r="X19" s="220"/>
      <c r="Y19" s="220"/>
      <c r="Z19" s="220"/>
      <c r="AA19" s="220"/>
      <c r="AB19" s="220"/>
      <c r="AC19" s="220"/>
      <c r="AD19" s="220"/>
      <c r="AE19" s="220"/>
      <c r="AF19" s="220"/>
      <c r="AG19" s="220"/>
      <c r="AH19" s="220"/>
      <c r="AI19" s="220"/>
      <c r="AJ19" s="220"/>
      <c r="AK19" s="220"/>
      <c r="AL19" s="220"/>
      <c r="AM19" s="220"/>
      <c r="AN19" s="221"/>
      <c r="AO19" s="229"/>
      <c r="AP19" s="230"/>
      <c r="AQ19" s="227"/>
      <c r="AR19" s="227"/>
      <c r="AS19" s="227"/>
      <c r="AT19" s="227"/>
      <c r="AU19" s="227"/>
      <c r="AV19" s="227"/>
      <c r="AW19" s="227"/>
      <c r="AX19" s="228"/>
      <c r="AY19" s="219"/>
      <c r="AZ19" s="220"/>
      <c r="BA19" s="220"/>
      <c r="BB19" s="220"/>
      <c r="BC19" s="220"/>
      <c r="BD19" s="220"/>
      <c r="BE19" s="220"/>
      <c r="BF19" s="220"/>
      <c r="BG19" s="220"/>
      <c r="BH19" s="220"/>
      <c r="BI19" s="220"/>
      <c r="BJ19" s="220"/>
      <c r="BK19" s="221"/>
      <c r="BL19" s="220"/>
      <c r="BM19" s="220"/>
      <c r="BN19" s="220"/>
      <c r="BO19" s="220"/>
      <c r="BP19" s="220"/>
      <c r="BQ19" s="220"/>
      <c r="BR19" s="220"/>
      <c r="BS19" s="220"/>
      <c r="BT19" s="220"/>
      <c r="BU19" s="220"/>
      <c r="BV19" s="220"/>
      <c r="BW19" s="220"/>
      <c r="BX19" s="220"/>
      <c r="BY19" s="220"/>
      <c r="BZ19" s="220"/>
      <c r="CA19" s="220"/>
      <c r="CB19" s="220"/>
      <c r="CC19" s="220"/>
      <c r="CD19" s="220"/>
      <c r="CE19" s="220"/>
      <c r="CF19" s="220"/>
      <c r="CG19" s="220"/>
      <c r="CH19" s="220"/>
      <c r="CI19" s="220"/>
      <c r="CJ19" s="304"/>
    </row>
    <row r="20" spans="1:88" ht="7.5" customHeight="1" x14ac:dyDescent="0.25">
      <c r="A20" s="188" t="str">
        <f>Library!A16</f>
        <v>STOBAG AG, STOBAG Schweiz        Pilatusring 1        CH-5630 Muri        Tel. +41 (0)56 675 42 00        Fax: +41 (0)56 675 42 01        www.stobag.ch        order@stobag.ch</v>
      </c>
      <c r="B20" s="188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 s="188"/>
      <c r="AA20" s="188"/>
      <c r="AB20" s="188"/>
      <c r="AC20" s="188"/>
      <c r="AD20" s="188"/>
      <c r="AE20" s="188"/>
      <c r="AF20" s="188"/>
      <c r="AG20" s="188"/>
      <c r="AH20" s="188"/>
      <c r="AI20" s="188"/>
      <c r="AJ20" s="188"/>
      <c r="AK20" s="188"/>
      <c r="AL20" s="188"/>
      <c r="AM20" s="188"/>
      <c r="AN20" s="188"/>
      <c r="AO20" s="188"/>
      <c r="AP20" s="188"/>
      <c r="AQ20" s="188"/>
      <c r="AR20" s="188"/>
      <c r="AS20" s="188"/>
      <c r="AT20" s="188"/>
      <c r="AU20" s="188"/>
      <c r="AV20" s="188"/>
      <c r="AW20" s="188"/>
      <c r="AX20" s="188"/>
      <c r="AY20" s="188"/>
      <c r="AZ20" s="188"/>
      <c r="BA20" s="188"/>
      <c r="BB20" s="188"/>
      <c r="BC20" s="188"/>
      <c r="BD20" s="188"/>
      <c r="BE20" s="188"/>
      <c r="BF20" s="188"/>
      <c r="BG20" s="188"/>
      <c r="BH20" s="188"/>
      <c r="BI20" s="188"/>
      <c r="BJ20" s="188"/>
      <c r="BK20" s="188"/>
      <c r="BL20" s="188"/>
      <c r="BM20" s="188"/>
      <c r="BN20" s="188"/>
      <c r="BO20" s="188"/>
      <c r="BP20" s="188"/>
      <c r="BQ20" s="188"/>
      <c r="BR20" s="188"/>
      <c r="BS20" s="188"/>
      <c r="BT20" s="188"/>
      <c r="BU20" s="188"/>
      <c r="BV20" s="188"/>
      <c r="BW20" s="188"/>
      <c r="BX20" s="188"/>
      <c r="BY20" s="188"/>
      <c r="BZ20" s="188"/>
      <c r="CA20" s="188"/>
      <c r="CB20" s="188"/>
      <c r="CC20" s="188"/>
      <c r="CD20" s="188"/>
      <c r="CE20" s="188"/>
      <c r="CF20" s="188"/>
      <c r="CG20" s="188"/>
      <c r="CH20" s="188"/>
      <c r="CI20" s="188"/>
      <c r="CJ20" s="188"/>
    </row>
    <row r="21" spans="1:88" ht="7.5" customHeight="1" x14ac:dyDescent="0.25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189"/>
      <c r="Z21" s="189"/>
      <c r="AA21" s="189"/>
      <c r="AB21" s="189"/>
      <c r="AC21" s="189"/>
      <c r="AD21" s="189"/>
      <c r="AE21" s="189"/>
      <c r="AF21" s="190"/>
      <c r="AG21" s="190"/>
      <c r="AH21" s="190"/>
      <c r="AI21" s="190"/>
      <c r="AJ21" s="190"/>
      <c r="AK21" s="190"/>
      <c r="AL21" s="190"/>
      <c r="AM21" s="190"/>
      <c r="AN21" s="190"/>
      <c r="AO21" s="190"/>
      <c r="AP21" s="190"/>
      <c r="AQ21" s="190"/>
      <c r="AR21" s="190"/>
      <c r="AS21" s="190"/>
      <c r="AT21" s="190"/>
      <c r="AU21" s="190"/>
      <c r="AV21" s="190"/>
      <c r="AW21" s="190"/>
      <c r="AX21" s="190"/>
      <c r="AY21" s="190"/>
      <c r="AZ21" s="190"/>
      <c r="BA21" s="190"/>
      <c r="BB21" s="190"/>
      <c r="BC21" s="190"/>
      <c r="BD21" s="190"/>
      <c r="BE21" s="190"/>
      <c r="BF21" s="190"/>
      <c r="BG21" s="190"/>
      <c r="BH21" s="190"/>
      <c r="BI21" s="190"/>
      <c r="BJ21" s="190"/>
      <c r="BK21" s="190"/>
      <c r="BL21" s="190"/>
      <c r="BM21" s="190"/>
      <c r="BN21" s="190"/>
      <c r="BO21" s="190"/>
      <c r="BP21" s="190"/>
      <c r="BQ21" s="190"/>
      <c r="BR21" s="190"/>
      <c r="BS21" s="190"/>
      <c r="BT21" s="190"/>
      <c r="BU21" s="190"/>
      <c r="BV21" s="190"/>
      <c r="BW21" s="190"/>
      <c r="BX21" s="190"/>
      <c r="BY21" s="190"/>
      <c r="BZ21" s="190"/>
      <c r="CA21" s="190"/>
      <c r="CB21" s="190"/>
      <c r="CC21" s="190"/>
      <c r="CD21" s="190"/>
      <c r="CE21" s="190"/>
      <c r="CF21" s="190"/>
      <c r="CG21" s="190"/>
      <c r="CH21" s="190"/>
      <c r="CI21" s="190"/>
      <c r="CJ21" s="190"/>
    </row>
    <row r="22" spans="1:88" s="3" customFormat="1" ht="7.5" customHeight="1" x14ac:dyDescent="0.15">
      <c r="A22" s="263" t="str">
        <f>Library!A18</f>
        <v>ALUMINIUM-KONSTRUKTION</v>
      </c>
      <c r="B22" s="264"/>
      <c r="C22" s="264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4"/>
      <c r="O22" s="264"/>
      <c r="P22" s="264"/>
      <c r="Q22" s="264"/>
      <c r="R22" s="264"/>
      <c r="S22" s="264"/>
      <c r="T22" s="264"/>
      <c r="U22" s="264"/>
      <c r="V22" s="264"/>
      <c r="W22" s="264"/>
      <c r="X22" s="264"/>
      <c r="Y22" s="264"/>
      <c r="Z22" s="264"/>
      <c r="AA22" s="264"/>
      <c r="AB22" s="264"/>
      <c r="AC22" s="264"/>
      <c r="AD22" s="264"/>
      <c r="AE22" s="156" t="str">
        <f>Library!A131</f>
        <v>S534 GELENKARM 
(zu TENDABOX BX3000)</v>
      </c>
      <c r="AF22" s="156"/>
      <c r="AG22" s="156" t="str">
        <f>Library!A132</f>
        <v>BX330 GELENKARM *
(zu TENDABOX BX3000)</v>
      </c>
      <c r="AH22" s="156"/>
      <c r="AI22" s="158" t="str">
        <f>Library!A124</f>
        <v>AUSFALL-
PROFIL</v>
      </c>
      <c r="AJ22" s="159"/>
      <c r="AK22" s="159"/>
      <c r="AL22" s="159"/>
      <c r="AM22" s="160"/>
      <c r="AN22" s="158" t="str">
        <f>Library!A47</f>
        <v>FARBE **</v>
      </c>
      <c r="AO22" s="159"/>
      <c r="AP22" s="159"/>
      <c r="AQ22" s="159"/>
      <c r="AR22" s="159"/>
      <c r="AS22" s="159"/>
      <c r="AT22" s="159"/>
      <c r="AU22" s="159"/>
      <c r="AV22" s="159"/>
      <c r="AW22" s="160"/>
      <c r="AX22" s="178" t="str">
        <f>Library!A106</f>
        <v>ANTRIEB 
(ANSICHT VON AUSSEN)</v>
      </c>
      <c r="AY22" s="179"/>
      <c r="AZ22" s="179"/>
      <c r="BA22" s="179"/>
      <c r="BB22" s="179"/>
      <c r="BC22" s="179"/>
      <c r="BD22" s="179"/>
      <c r="BE22" s="179"/>
      <c r="BF22" s="179"/>
      <c r="BG22" s="178" t="str">
        <f>Library!A46</f>
        <v>KURBEL-LÄNGE</v>
      </c>
      <c r="BH22" s="179"/>
      <c r="BI22" s="179"/>
      <c r="BJ22" s="180"/>
      <c r="BK22" s="158" t="str">
        <f>Library!A49</f>
        <v>KONSOLEN
(CASABOX)</v>
      </c>
      <c r="BL22" s="159"/>
      <c r="BM22" s="159"/>
      <c r="BN22" s="159"/>
      <c r="BO22" s="159"/>
      <c r="BP22" s="159"/>
      <c r="BQ22" s="159"/>
      <c r="BR22" s="159"/>
      <c r="BS22" s="305" t="str">
        <f>Library!A48</f>
        <v>KONSOLEN
(TENDABOX)</v>
      </c>
      <c r="BT22" s="305"/>
      <c r="BU22" s="305"/>
      <c r="BV22" s="305"/>
      <c r="BW22" s="305"/>
      <c r="BX22" s="305"/>
      <c r="BY22" s="305"/>
      <c r="BZ22" s="305"/>
      <c r="CA22" s="156" t="str">
        <f>Library!A94</f>
        <v>FALL IN CM</v>
      </c>
      <c r="CB22" s="156"/>
      <c r="CC22" s="156"/>
      <c r="CD22" s="156"/>
      <c r="CE22" s="156" t="str">
        <f>Library!A134</f>
        <v>ABDECKPROFIL TUCHWELLE
(zu TENDABOX BX3000)</v>
      </c>
      <c r="CF22" s="156"/>
      <c r="CG22" s="156" t="str">
        <f>Library!A135</f>
        <v>KONSOLENABDECKUNG</v>
      </c>
      <c r="CH22" s="156"/>
      <c r="CI22" s="269" t="str">
        <f>Library!A108</f>
        <v>WANDSCHLUSSPROFIL P318/1
INKL. SEITENDECKEL P328/1</v>
      </c>
      <c r="CJ22" s="271"/>
    </row>
    <row r="23" spans="1:88" s="3" customFormat="1" ht="7.5" customHeight="1" x14ac:dyDescent="0.15">
      <c r="A23" s="265"/>
      <c r="B23" s="266"/>
      <c r="C23" s="266"/>
      <c r="D23" s="266"/>
      <c r="E23" s="266"/>
      <c r="F23" s="266"/>
      <c r="G23" s="266"/>
      <c r="H23" s="266"/>
      <c r="I23" s="266"/>
      <c r="J23" s="266"/>
      <c r="K23" s="266"/>
      <c r="L23" s="266"/>
      <c r="M23" s="266"/>
      <c r="N23" s="266"/>
      <c r="O23" s="266"/>
      <c r="P23" s="266"/>
      <c r="Q23" s="266"/>
      <c r="R23" s="266"/>
      <c r="S23" s="266"/>
      <c r="T23" s="266"/>
      <c r="U23" s="266"/>
      <c r="V23" s="266"/>
      <c r="W23" s="266"/>
      <c r="X23" s="266"/>
      <c r="Y23" s="266"/>
      <c r="Z23" s="266"/>
      <c r="AA23" s="266"/>
      <c r="AB23" s="266"/>
      <c r="AC23" s="266"/>
      <c r="AD23" s="266"/>
      <c r="AE23" s="156"/>
      <c r="AF23" s="156"/>
      <c r="AG23" s="156"/>
      <c r="AH23" s="156"/>
      <c r="AI23" s="161"/>
      <c r="AJ23" s="162"/>
      <c r="AK23" s="162"/>
      <c r="AL23" s="162"/>
      <c r="AM23" s="163"/>
      <c r="AN23" s="161"/>
      <c r="AO23" s="162"/>
      <c r="AP23" s="162"/>
      <c r="AQ23" s="162"/>
      <c r="AR23" s="162"/>
      <c r="AS23" s="162"/>
      <c r="AT23" s="162"/>
      <c r="AU23" s="162"/>
      <c r="AV23" s="162"/>
      <c r="AW23" s="163"/>
      <c r="AX23" s="181"/>
      <c r="AY23" s="182"/>
      <c r="AZ23" s="182"/>
      <c r="BA23" s="182"/>
      <c r="BB23" s="182"/>
      <c r="BC23" s="182"/>
      <c r="BD23" s="182"/>
      <c r="BE23" s="182"/>
      <c r="BF23" s="182"/>
      <c r="BG23" s="181"/>
      <c r="BH23" s="182"/>
      <c r="BI23" s="182"/>
      <c r="BJ23" s="183"/>
      <c r="BK23" s="161"/>
      <c r="BL23" s="162"/>
      <c r="BM23" s="162"/>
      <c r="BN23" s="162"/>
      <c r="BO23" s="162"/>
      <c r="BP23" s="162"/>
      <c r="BQ23" s="162"/>
      <c r="BR23" s="162"/>
      <c r="BS23" s="305"/>
      <c r="BT23" s="305"/>
      <c r="BU23" s="305"/>
      <c r="BV23" s="305"/>
      <c r="BW23" s="305"/>
      <c r="BX23" s="305"/>
      <c r="BY23" s="305"/>
      <c r="BZ23" s="305"/>
      <c r="CA23" s="156"/>
      <c r="CB23" s="156"/>
      <c r="CC23" s="156"/>
      <c r="CD23" s="156"/>
      <c r="CE23" s="156"/>
      <c r="CF23" s="156"/>
      <c r="CG23" s="156"/>
      <c r="CH23" s="156"/>
      <c r="CI23" s="272"/>
      <c r="CJ23" s="274"/>
    </row>
    <row r="24" spans="1:88" s="3" customFormat="1" ht="7.5" customHeight="1" x14ac:dyDescent="0.15">
      <c r="A24" s="267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  <c r="Y24" s="268"/>
      <c r="Z24" s="268"/>
      <c r="AA24" s="268"/>
      <c r="AB24" s="268"/>
      <c r="AC24" s="268"/>
      <c r="AD24" s="268"/>
      <c r="AE24" s="156"/>
      <c r="AF24" s="156"/>
      <c r="AG24" s="156"/>
      <c r="AH24" s="156"/>
      <c r="AI24" s="164"/>
      <c r="AJ24" s="165"/>
      <c r="AK24" s="165"/>
      <c r="AL24" s="165"/>
      <c r="AM24" s="166"/>
      <c r="AN24" s="164"/>
      <c r="AO24" s="165"/>
      <c r="AP24" s="165"/>
      <c r="AQ24" s="165"/>
      <c r="AR24" s="165"/>
      <c r="AS24" s="165"/>
      <c r="AT24" s="165"/>
      <c r="AU24" s="165"/>
      <c r="AV24" s="165"/>
      <c r="AW24" s="166"/>
      <c r="AX24" s="184"/>
      <c r="AY24" s="185"/>
      <c r="AZ24" s="185"/>
      <c r="BA24" s="185"/>
      <c r="BB24" s="185"/>
      <c r="BC24" s="185"/>
      <c r="BD24" s="185"/>
      <c r="BE24" s="185"/>
      <c r="BF24" s="185"/>
      <c r="BG24" s="184"/>
      <c r="BH24" s="185"/>
      <c r="BI24" s="185"/>
      <c r="BJ24" s="186"/>
      <c r="BK24" s="164"/>
      <c r="BL24" s="165"/>
      <c r="BM24" s="165"/>
      <c r="BN24" s="165"/>
      <c r="BO24" s="165"/>
      <c r="BP24" s="165"/>
      <c r="BQ24" s="165"/>
      <c r="BR24" s="165"/>
      <c r="BS24" s="305"/>
      <c r="BT24" s="305"/>
      <c r="BU24" s="305"/>
      <c r="BV24" s="305"/>
      <c r="BW24" s="305"/>
      <c r="BX24" s="305"/>
      <c r="BY24" s="305"/>
      <c r="BZ24" s="305"/>
      <c r="CA24" s="156"/>
      <c r="CB24" s="156"/>
      <c r="CC24" s="156"/>
      <c r="CD24" s="156"/>
      <c r="CE24" s="156"/>
      <c r="CF24" s="156"/>
      <c r="CG24" s="156"/>
      <c r="CH24" s="156"/>
      <c r="CI24" s="272"/>
      <c r="CJ24" s="274"/>
    </row>
    <row r="25" spans="1:88" s="4" customFormat="1" ht="7.5" customHeight="1" x14ac:dyDescent="0.15">
      <c r="A25" s="278" t="str">
        <f>Library!A19</f>
        <v>POSITION</v>
      </c>
      <c r="B25" s="278"/>
      <c r="C25" s="280" t="str">
        <f>Library!A20</f>
        <v>ANZAHL STÜCK</v>
      </c>
      <c r="D25" s="281"/>
      <c r="E25" s="284" t="str">
        <f>Library!A123</f>
        <v>KOMMISSION</v>
      </c>
      <c r="F25" s="285"/>
      <c r="G25" s="285"/>
      <c r="H25" s="285"/>
      <c r="I25" s="285"/>
      <c r="J25" s="285"/>
      <c r="K25" s="285"/>
      <c r="L25" s="285"/>
      <c r="M25" s="192" t="str">
        <f>Library!A54</f>
        <v>MARKISEN-TYP</v>
      </c>
      <c r="N25" s="192"/>
      <c r="O25" s="192"/>
      <c r="P25" s="192"/>
      <c r="Q25" s="341" t="str">
        <f>Library!A55</f>
        <v>WANDMONTAGE</v>
      </c>
      <c r="R25" s="342"/>
      <c r="S25" s="341" t="str">
        <f>Library!A98</f>
        <v>DECKENMONTAGE</v>
      </c>
      <c r="T25" s="342"/>
      <c r="U25" s="45"/>
      <c r="V25" s="45"/>
      <c r="W25" s="45"/>
      <c r="X25" s="45"/>
      <c r="Y25" s="45"/>
      <c r="Z25" s="46"/>
      <c r="AA25" s="45"/>
      <c r="AB25" s="45"/>
      <c r="AC25" s="45"/>
      <c r="AD25" s="47"/>
      <c r="AE25" s="156"/>
      <c r="AF25" s="156"/>
      <c r="AG25" s="156"/>
      <c r="AH25" s="156"/>
      <c r="AI25" s="269" t="str">
        <f>Library!A125</f>
        <v>RUND</v>
      </c>
      <c r="AJ25" s="270"/>
      <c r="AK25" s="269" t="str">
        <f>Library!A126</f>
        <v>ECKIG
(Volant-Plus nicht möglich)</v>
      </c>
      <c r="AL25" s="270"/>
      <c r="AM25" s="271"/>
      <c r="AN25" s="341" t="s">
        <v>713</v>
      </c>
      <c r="AO25" s="341" t="s">
        <v>714</v>
      </c>
      <c r="AP25" s="361" t="s">
        <v>715</v>
      </c>
      <c r="AQ25" s="362"/>
      <c r="AR25" s="362"/>
      <c r="AS25" s="362"/>
      <c r="AT25" s="362"/>
      <c r="AU25" s="362"/>
      <c r="AV25" s="362"/>
      <c r="AW25" s="363"/>
      <c r="AX25" s="271" t="str">
        <f>Library!A33</f>
        <v>MOTORANTRIEB E</v>
      </c>
      <c r="AY25" s="269" t="str">
        <f>Library!A116</f>
        <v>MOTORANTRIEB E inkl. 
Hirschmann STAS / STAK 3</v>
      </c>
      <c r="AZ25" s="271"/>
      <c r="BA25" s="142" t="str">
        <f>Library!A34</f>
        <v>MOTORANTRIEB E FUNK</v>
      </c>
      <c r="BB25" s="269" t="str">
        <f>Library!A122</f>
        <v>MOTORANTRIEB E FUNK inkl. 
Hirschmann STAS / STAK 4</v>
      </c>
      <c r="BC25" s="271"/>
      <c r="BD25" s="142" t="str">
        <f>Library!A45</f>
        <v>GETRIEBE ***</v>
      </c>
      <c r="BE25" s="142" t="str">
        <f>Library!A35</f>
        <v>LINKS</v>
      </c>
      <c r="BF25" s="142" t="str">
        <f>Library!A36</f>
        <v>RECHTS</v>
      </c>
      <c r="BG25" s="43"/>
      <c r="BH25" s="44"/>
      <c r="BI25" s="50"/>
      <c r="BJ25" s="50"/>
      <c r="BK25" s="156" t="str">
        <f>Library!A88</f>
        <v>S721/1 NORMAL (6 CM)</v>
      </c>
      <c r="BL25" s="156" t="str">
        <f>Library!A89</f>
        <v>S721/2 BREIT (15 CM)</v>
      </c>
      <c r="BM25" s="156" t="str">
        <f>Library!A90</f>
        <v>S721/4 BREIT (25 CM)</v>
      </c>
      <c r="BN25" s="156" t="str">
        <f>Library!A92</f>
        <v>S725 DACHSPARREN</v>
      </c>
      <c r="BO25" s="156" t="str">
        <f>Library!A91</f>
        <v>S721/3 KONSOLENPROFIL
IN CM</v>
      </c>
      <c r="BP25" s="306"/>
      <c r="BQ25" s="269" t="str">
        <f>Library!A109</f>
        <v>UNTERLAGSPROFIL ZU S721/1</v>
      </c>
      <c r="BR25" s="271" t="str">
        <f>Library!A110</f>
        <v>UNTERLAGSDICKE IN CM</v>
      </c>
      <c r="BS25" s="156" t="str">
        <f>Library!A84</f>
        <v>S563/1 NORMAL (20 CM)</v>
      </c>
      <c r="BT25" s="156"/>
      <c r="BU25" s="269" t="str">
        <f>Library!A85</f>
        <v>S563/2 BREIT (30 CM)</v>
      </c>
      <c r="BV25" s="271"/>
      <c r="BW25" s="269" t="str">
        <f>Library!A87</f>
        <v>S525 DACHSPARREN</v>
      </c>
      <c r="BX25" s="271"/>
      <c r="BY25" s="269" t="str">
        <f>Library!A86</f>
        <v>S563/3 KONSOLENPROFIL 
IN CM</v>
      </c>
      <c r="BZ25" s="271"/>
      <c r="CA25" s="156"/>
      <c r="CB25" s="156"/>
      <c r="CC25" s="156"/>
      <c r="CD25" s="156"/>
      <c r="CE25" s="156"/>
      <c r="CF25" s="156"/>
      <c r="CG25" s="156"/>
      <c r="CH25" s="156"/>
      <c r="CI25" s="272"/>
      <c r="CJ25" s="274"/>
    </row>
    <row r="26" spans="1:88" s="4" customFormat="1" ht="7.5" customHeight="1" x14ac:dyDescent="0.15">
      <c r="A26" s="279"/>
      <c r="B26" s="279"/>
      <c r="C26" s="280"/>
      <c r="D26" s="281"/>
      <c r="E26" s="286"/>
      <c r="F26" s="287"/>
      <c r="G26" s="287"/>
      <c r="H26" s="287"/>
      <c r="I26" s="287"/>
      <c r="J26" s="287"/>
      <c r="K26" s="287"/>
      <c r="L26" s="287"/>
      <c r="M26" s="192"/>
      <c r="N26" s="192"/>
      <c r="O26" s="192"/>
      <c r="P26" s="192"/>
      <c r="Q26" s="280"/>
      <c r="R26" s="343"/>
      <c r="S26" s="280"/>
      <c r="T26" s="343"/>
      <c r="U26" s="51"/>
      <c r="V26" s="51"/>
      <c r="W26" s="51"/>
      <c r="X26" s="51"/>
      <c r="Y26" s="51"/>
      <c r="Z26" s="52"/>
      <c r="AA26" s="51"/>
      <c r="AB26" s="51"/>
      <c r="AC26" s="51"/>
      <c r="AD26" s="53"/>
      <c r="AE26" s="156"/>
      <c r="AF26" s="156"/>
      <c r="AG26" s="156"/>
      <c r="AH26" s="156"/>
      <c r="AI26" s="272"/>
      <c r="AJ26" s="273"/>
      <c r="AK26" s="272"/>
      <c r="AL26" s="273"/>
      <c r="AM26" s="274"/>
      <c r="AN26" s="280"/>
      <c r="AO26" s="280"/>
      <c r="AP26" s="144"/>
      <c r="AQ26" s="145"/>
      <c r="AR26" s="145"/>
      <c r="AS26" s="145"/>
      <c r="AT26" s="145"/>
      <c r="AU26" s="145"/>
      <c r="AV26" s="145"/>
      <c r="AW26" s="364"/>
      <c r="AX26" s="274"/>
      <c r="AY26" s="272"/>
      <c r="AZ26" s="274"/>
      <c r="BA26" s="143"/>
      <c r="BB26" s="272"/>
      <c r="BC26" s="274"/>
      <c r="BD26" s="143"/>
      <c r="BE26" s="143"/>
      <c r="BF26" s="143"/>
      <c r="BG26" s="48"/>
      <c r="BH26" s="49"/>
      <c r="BI26" s="49"/>
      <c r="BJ26" s="49"/>
      <c r="BK26" s="156"/>
      <c r="BL26" s="156"/>
      <c r="BM26" s="156"/>
      <c r="BN26" s="156"/>
      <c r="BO26" s="156"/>
      <c r="BP26" s="306"/>
      <c r="BQ26" s="272"/>
      <c r="BR26" s="274"/>
      <c r="BS26" s="156"/>
      <c r="BT26" s="156"/>
      <c r="BU26" s="272"/>
      <c r="BV26" s="274"/>
      <c r="BW26" s="272"/>
      <c r="BX26" s="274"/>
      <c r="BY26" s="272"/>
      <c r="BZ26" s="274"/>
      <c r="CA26" s="156"/>
      <c r="CB26" s="156"/>
      <c r="CC26" s="156"/>
      <c r="CD26" s="156"/>
      <c r="CE26" s="156"/>
      <c r="CF26" s="156"/>
      <c r="CG26" s="156"/>
      <c r="CH26" s="156"/>
      <c r="CI26" s="272"/>
      <c r="CJ26" s="274"/>
    </row>
    <row r="27" spans="1:88" s="5" customFormat="1" ht="7.5" customHeight="1" x14ac:dyDescent="0.15">
      <c r="A27" s="279"/>
      <c r="B27" s="279"/>
      <c r="C27" s="280"/>
      <c r="D27" s="281"/>
      <c r="E27" s="286"/>
      <c r="F27" s="287"/>
      <c r="G27" s="287"/>
      <c r="H27" s="287"/>
      <c r="I27" s="287"/>
      <c r="J27" s="287"/>
      <c r="K27" s="287"/>
      <c r="L27" s="287"/>
      <c r="M27" s="192"/>
      <c r="N27" s="192"/>
      <c r="O27" s="192"/>
      <c r="P27" s="192"/>
      <c r="Q27" s="280"/>
      <c r="R27" s="343"/>
      <c r="S27" s="280"/>
      <c r="T27" s="343"/>
      <c r="U27" s="51"/>
      <c r="V27" s="51"/>
      <c r="W27" s="51"/>
      <c r="X27" s="51"/>
      <c r="Y27" s="51"/>
      <c r="Z27" s="52"/>
      <c r="AA27" s="51"/>
      <c r="AB27" s="51"/>
      <c r="AC27" s="51"/>
      <c r="AD27" s="53"/>
      <c r="AE27" s="156"/>
      <c r="AF27" s="156"/>
      <c r="AG27" s="156"/>
      <c r="AH27" s="156"/>
      <c r="AI27" s="272"/>
      <c r="AJ27" s="273"/>
      <c r="AK27" s="272"/>
      <c r="AL27" s="273"/>
      <c r="AM27" s="274"/>
      <c r="AN27" s="280"/>
      <c r="AO27" s="280"/>
      <c r="AP27" s="144"/>
      <c r="AQ27" s="145"/>
      <c r="AR27" s="145"/>
      <c r="AS27" s="145"/>
      <c r="AT27" s="145"/>
      <c r="AU27" s="145"/>
      <c r="AV27" s="145"/>
      <c r="AW27" s="364"/>
      <c r="AX27" s="274"/>
      <c r="AY27" s="272"/>
      <c r="AZ27" s="274"/>
      <c r="BA27" s="143"/>
      <c r="BB27" s="272"/>
      <c r="BC27" s="274"/>
      <c r="BD27" s="143"/>
      <c r="BE27" s="143"/>
      <c r="BF27" s="143"/>
      <c r="BG27" s="144" t="s">
        <v>169</v>
      </c>
      <c r="BH27" s="145"/>
      <c r="BI27" s="145"/>
      <c r="BJ27" s="145"/>
      <c r="BK27" s="156"/>
      <c r="BL27" s="156"/>
      <c r="BM27" s="156"/>
      <c r="BN27" s="156"/>
      <c r="BO27" s="156"/>
      <c r="BP27" s="306"/>
      <c r="BQ27" s="272"/>
      <c r="BR27" s="274"/>
      <c r="BS27" s="156"/>
      <c r="BT27" s="156"/>
      <c r="BU27" s="272"/>
      <c r="BV27" s="274"/>
      <c r="BW27" s="272"/>
      <c r="BX27" s="274"/>
      <c r="BY27" s="272"/>
      <c r="BZ27" s="274"/>
      <c r="CA27" s="156"/>
      <c r="CB27" s="156"/>
      <c r="CC27" s="156"/>
      <c r="CD27" s="156"/>
      <c r="CE27" s="156"/>
      <c r="CF27" s="156"/>
      <c r="CG27" s="156"/>
      <c r="CH27" s="156"/>
      <c r="CI27" s="272"/>
      <c r="CJ27" s="274"/>
    </row>
    <row r="28" spans="1:88" s="6" customFormat="1" ht="7.5" customHeight="1" x14ac:dyDescent="0.15">
      <c r="A28" s="279"/>
      <c r="B28" s="279"/>
      <c r="C28" s="280"/>
      <c r="D28" s="281"/>
      <c r="E28" s="286"/>
      <c r="F28" s="287"/>
      <c r="G28" s="287"/>
      <c r="H28" s="287"/>
      <c r="I28" s="287"/>
      <c r="J28" s="287"/>
      <c r="K28" s="287"/>
      <c r="L28" s="287"/>
      <c r="M28" s="259" t="str">
        <f>Library!A97</f>
        <v>CASABOX BX2000</v>
      </c>
      <c r="N28" s="259"/>
      <c r="O28" s="259" t="str">
        <f>Library!A96</f>
        <v>TENDABOX BX3000</v>
      </c>
      <c r="P28" s="259"/>
      <c r="Q28" s="280"/>
      <c r="R28" s="343"/>
      <c r="S28" s="280"/>
      <c r="T28" s="343"/>
      <c r="U28" s="231" t="str">
        <f>Library!A21</f>
        <v>TOTAL</v>
      </c>
      <c r="V28" s="232"/>
      <c r="W28" s="232"/>
      <c r="X28" s="232"/>
      <c r="Y28" s="233"/>
      <c r="Z28" s="231" t="str">
        <f>Library!A43</f>
        <v>TOTAL</v>
      </c>
      <c r="AA28" s="232"/>
      <c r="AB28" s="232"/>
      <c r="AC28" s="232"/>
      <c r="AD28" s="233"/>
      <c r="AE28" s="156"/>
      <c r="AF28" s="156"/>
      <c r="AG28" s="156"/>
      <c r="AH28" s="156"/>
      <c r="AI28" s="272"/>
      <c r="AJ28" s="273"/>
      <c r="AK28" s="272"/>
      <c r="AL28" s="273"/>
      <c r="AM28" s="274"/>
      <c r="AN28" s="280"/>
      <c r="AO28" s="280"/>
      <c r="AP28" s="144"/>
      <c r="AQ28" s="145"/>
      <c r="AR28" s="145"/>
      <c r="AS28" s="145"/>
      <c r="AT28" s="145"/>
      <c r="AU28" s="145"/>
      <c r="AV28" s="145"/>
      <c r="AW28" s="364"/>
      <c r="AX28" s="274"/>
      <c r="AY28" s="272"/>
      <c r="AZ28" s="274"/>
      <c r="BA28" s="143"/>
      <c r="BB28" s="272"/>
      <c r="BC28" s="274"/>
      <c r="BD28" s="143"/>
      <c r="BE28" s="143"/>
      <c r="BF28" s="143"/>
      <c r="BG28" s="144" t="s">
        <v>2</v>
      </c>
      <c r="BH28" s="145"/>
      <c r="BI28" s="145"/>
      <c r="BJ28" s="145"/>
      <c r="BK28" s="156"/>
      <c r="BL28" s="156"/>
      <c r="BM28" s="156"/>
      <c r="BN28" s="156"/>
      <c r="BO28" s="156"/>
      <c r="BP28" s="306"/>
      <c r="BQ28" s="272"/>
      <c r="BR28" s="274"/>
      <c r="BS28" s="156"/>
      <c r="BT28" s="156"/>
      <c r="BU28" s="272"/>
      <c r="BV28" s="274"/>
      <c r="BW28" s="272"/>
      <c r="BX28" s="274"/>
      <c r="BY28" s="272"/>
      <c r="BZ28" s="274"/>
      <c r="CA28" s="156"/>
      <c r="CB28" s="156"/>
      <c r="CC28" s="156"/>
      <c r="CD28" s="156"/>
      <c r="CE28" s="156"/>
      <c r="CF28" s="156"/>
      <c r="CG28" s="156"/>
      <c r="CH28" s="156"/>
      <c r="CI28" s="272"/>
      <c r="CJ28" s="274"/>
    </row>
    <row r="29" spans="1:88" s="6" customFormat="1" ht="7.5" customHeight="1" x14ac:dyDescent="0.15">
      <c r="A29" s="279"/>
      <c r="B29" s="279"/>
      <c r="C29" s="280"/>
      <c r="D29" s="281"/>
      <c r="E29" s="286"/>
      <c r="F29" s="287"/>
      <c r="G29" s="287"/>
      <c r="H29" s="287"/>
      <c r="I29" s="287"/>
      <c r="J29" s="287"/>
      <c r="K29" s="287"/>
      <c r="L29" s="287"/>
      <c r="M29" s="259"/>
      <c r="N29" s="259"/>
      <c r="O29" s="259"/>
      <c r="P29" s="259"/>
      <c r="Q29" s="280"/>
      <c r="R29" s="343"/>
      <c r="S29" s="280"/>
      <c r="T29" s="343"/>
      <c r="U29" s="231" t="str">
        <f>Library!A22</f>
        <v>BREITE</v>
      </c>
      <c r="V29" s="232"/>
      <c r="W29" s="232"/>
      <c r="X29" s="232"/>
      <c r="Y29" s="233"/>
      <c r="Z29" s="231" t="str">
        <f>Library!A44</f>
        <v>AUSLADUNG</v>
      </c>
      <c r="AA29" s="232"/>
      <c r="AB29" s="232"/>
      <c r="AC29" s="232"/>
      <c r="AD29" s="233"/>
      <c r="AE29" s="156"/>
      <c r="AF29" s="156"/>
      <c r="AG29" s="156"/>
      <c r="AH29" s="156"/>
      <c r="AI29" s="272"/>
      <c r="AJ29" s="273"/>
      <c r="AK29" s="272"/>
      <c r="AL29" s="273"/>
      <c r="AM29" s="274"/>
      <c r="AN29" s="280"/>
      <c r="AO29" s="280"/>
      <c r="AP29" s="144"/>
      <c r="AQ29" s="145"/>
      <c r="AR29" s="145"/>
      <c r="AS29" s="145"/>
      <c r="AT29" s="145"/>
      <c r="AU29" s="145"/>
      <c r="AV29" s="145"/>
      <c r="AW29" s="364"/>
      <c r="AX29" s="274"/>
      <c r="AY29" s="272"/>
      <c r="AZ29" s="274"/>
      <c r="BA29" s="143"/>
      <c r="BB29" s="272"/>
      <c r="BC29" s="274"/>
      <c r="BD29" s="143"/>
      <c r="BE29" s="143"/>
      <c r="BF29" s="143"/>
      <c r="BG29" s="144" t="s">
        <v>70</v>
      </c>
      <c r="BH29" s="145"/>
      <c r="BI29" s="145"/>
      <c r="BJ29" s="145"/>
      <c r="BK29" s="156"/>
      <c r="BL29" s="156"/>
      <c r="BM29" s="156"/>
      <c r="BN29" s="156"/>
      <c r="BO29" s="156"/>
      <c r="BP29" s="306"/>
      <c r="BQ29" s="272"/>
      <c r="BR29" s="274"/>
      <c r="BS29" s="156"/>
      <c r="BT29" s="156"/>
      <c r="BU29" s="272"/>
      <c r="BV29" s="274"/>
      <c r="BW29" s="272"/>
      <c r="BX29" s="274"/>
      <c r="BY29" s="272"/>
      <c r="BZ29" s="274"/>
      <c r="CA29" s="156"/>
      <c r="CB29" s="156"/>
      <c r="CC29" s="156"/>
      <c r="CD29" s="156"/>
      <c r="CE29" s="156"/>
      <c r="CF29" s="156"/>
      <c r="CG29" s="156"/>
      <c r="CH29" s="156"/>
      <c r="CI29" s="272"/>
      <c r="CJ29" s="274"/>
    </row>
    <row r="30" spans="1:88" s="6" customFormat="1" ht="7.5" customHeight="1" x14ac:dyDescent="0.15">
      <c r="A30" s="279"/>
      <c r="B30" s="279"/>
      <c r="C30" s="280"/>
      <c r="D30" s="281"/>
      <c r="E30" s="286"/>
      <c r="F30" s="287"/>
      <c r="G30" s="287"/>
      <c r="H30" s="287"/>
      <c r="I30" s="287"/>
      <c r="J30" s="287"/>
      <c r="K30" s="287"/>
      <c r="L30" s="287"/>
      <c r="M30" s="259"/>
      <c r="N30" s="259"/>
      <c r="O30" s="259"/>
      <c r="P30" s="259"/>
      <c r="Q30" s="280"/>
      <c r="R30" s="343"/>
      <c r="S30" s="280"/>
      <c r="T30" s="343"/>
      <c r="U30" s="51"/>
      <c r="V30" s="51"/>
      <c r="W30" s="51"/>
      <c r="X30" s="51"/>
      <c r="Y30" s="51"/>
      <c r="Z30" s="52"/>
      <c r="AA30" s="51"/>
      <c r="AB30" s="51"/>
      <c r="AC30" s="51"/>
      <c r="AD30" s="53"/>
      <c r="AE30" s="156"/>
      <c r="AF30" s="156"/>
      <c r="AG30" s="156"/>
      <c r="AH30" s="156"/>
      <c r="AI30" s="272"/>
      <c r="AJ30" s="273"/>
      <c r="AK30" s="272"/>
      <c r="AL30" s="273"/>
      <c r="AM30" s="274"/>
      <c r="AN30" s="280"/>
      <c r="AO30" s="280"/>
      <c r="AP30" s="144"/>
      <c r="AQ30" s="145"/>
      <c r="AR30" s="145"/>
      <c r="AS30" s="145"/>
      <c r="AT30" s="145"/>
      <c r="AU30" s="145"/>
      <c r="AV30" s="145"/>
      <c r="AW30" s="364"/>
      <c r="AX30" s="274"/>
      <c r="AY30" s="272"/>
      <c r="AZ30" s="274"/>
      <c r="BA30" s="143"/>
      <c r="BB30" s="272"/>
      <c r="BC30" s="274"/>
      <c r="BD30" s="143"/>
      <c r="BE30" s="143"/>
      <c r="BF30" s="143"/>
      <c r="BG30" s="144" t="s">
        <v>71</v>
      </c>
      <c r="BH30" s="145"/>
      <c r="BI30" s="145"/>
      <c r="BJ30" s="145"/>
      <c r="BK30" s="156"/>
      <c r="BL30" s="156"/>
      <c r="BM30" s="156"/>
      <c r="BN30" s="156"/>
      <c r="BO30" s="156"/>
      <c r="BP30" s="306"/>
      <c r="BQ30" s="272"/>
      <c r="BR30" s="274"/>
      <c r="BS30" s="156"/>
      <c r="BT30" s="156"/>
      <c r="BU30" s="272"/>
      <c r="BV30" s="274"/>
      <c r="BW30" s="272"/>
      <c r="BX30" s="274"/>
      <c r="BY30" s="272"/>
      <c r="BZ30" s="274"/>
      <c r="CA30" s="156"/>
      <c r="CB30" s="156"/>
      <c r="CC30" s="156"/>
      <c r="CD30" s="156"/>
      <c r="CE30" s="156"/>
      <c r="CF30" s="156"/>
      <c r="CG30" s="156"/>
      <c r="CH30" s="156"/>
      <c r="CI30" s="272"/>
      <c r="CJ30" s="274"/>
    </row>
    <row r="31" spans="1:88" s="6" customFormat="1" ht="7.5" customHeight="1" x14ac:dyDescent="0.15">
      <c r="A31" s="279"/>
      <c r="B31" s="279"/>
      <c r="C31" s="280"/>
      <c r="D31" s="281"/>
      <c r="E31" s="286"/>
      <c r="F31" s="287"/>
      <c r="G31" s="287"/>
      <c r="H31" s="287"/>
      <c r="I31" s="287"/>
      <c r="J31" s="287"/>
      <c r="K31" s="287"/>
      <c r="L31" s="287"/>
      <c r="M31" s="259"/>
      <c r="N31" s="259"/>
      <c r="O31" s="259"/>
      <c r="P31" s="259"/>
      <c r="Q31" s="280"/>
      <c r="R31" s="343"/>
      <c r="S31" s="280"/>
      <c r="T31" s="343"/>
      <c r="U31" s="51"/>
      <c r="V31" s="51"/>
      <c r="W31" s="51"/>
      <c r="X31" s="51"/>
      <c r="Y31" s="51"/>
      <c r="Z31" s="52"/>
      <c r="AA31" s="51"/>
      <c r="AB31" s="51"/>
      <c r="AC31" s="51"/>
      <c r="AD31" s="53"/>
      <c r="AE31" s="156"/>
      <c r="AF31" s="156"/>
      <c r="AG31" s="156"/>
      <c r="AH31" s="156"/>
      <c r="AI31" s="272"/>
      <c r="AJ31" s="273"/>
      <c r="AK31" s="272"/>
      <c r="AL31" s="273"/>
      <c r="AM31" s="274"/>
      <c r="AN31" s="280"/>
      <c r="AO31" s="280"/>
      <c r="AP31" s="144"/>
      <c r="AQ31" s="145"/>
      <c r="AR31" s="145"/>
      <c r="AS31" s="145"/>
      <c r="AT31" s="145"/>
      <c r="AU31" s="145"/>
      <c r="AV31" s="145"/>
      <c r="AW31" s="364"/>
      <c r="AX31" s="274"/>
      <c r="AY31" s="272"/>
      <c r="AZ31" s="274"/>
      <c r="BA31" s="143"/>
      <c r="BB31" s="272"/>
      <c r="BC31" s="274"/>
      <c r="BD31" s="143"/>
      <c r="BE31" s="143"/>
      <c r="BF31" s="143"/>
      <c r="BG31" s="144" t="s">
        <v>72</v>
      </c>
      <c r="BH31" s="145"/>
      <c r="BI31" s="145"/>
      <c r="BJ31" s="145"/>
      <c r="BK31" s="156"/>
      <c r="BL31" s="156"/>
      <c r="BM31" s="156"/>
      <c r="BN31" s="156"/>
      <c r="BO31" s="156"/>
      <c r="BP31" s="306"/>
      <c r="BQ31" s="272"/>
      <c r="BR31" s="274"/>
      <c r="BS31" s="156"/>
      <c r="BT31" s="156"/>
      <c r="BU31" s="272"/>
      <c r="BV31" s="274"/>
      <c r="BW31" s="272"/>
      <c r="BX31" s="274"/>
      <c r="BY31" s="272"/>
      <c r="BZ31" s="274"/>
      <c r="CA31" s="156"/>
      <c r="CB31" s="156"/>
      <c r="CC31" s="156"/>
      <c r="CD31" s="156"/>
      <c r="CE31" s="156"/>
      <c r="CF31" s="156"/>
      <c r="CG31" s="156"/>
      <c r="CH31" s="156"/>
      <c r="CI31" s="272"/>
      <c r="CJ31" s="274"/>
    </row>
    <row r="32" spans="1:88" s="6" customFormat="1" ht="7.5" customHeight="1" x14ac:dyDescent="0.15">
      <c r="A32" s="279"/>
      <c r="B32" s="279"/>
      <c r="C32" s="280"/>
      <c r="D32" s="281"/>
      <c r="E32" s="286"/>
      <c r="F32" s="287"/>
      <c r="G32" s="287"/>
      <c r="H32" s="287"/>
      <c r="I32" s="287"/>
      <c r="J32" s="287"/>
      <c r="K32" s="287"/>
      <c r="L32" s="287"/>
      <c r="M32" s="259"/>
      <c r="N32" s="259"/>
      <c r="O32" s="259"/>
      <c r="P32" s="259"/>
      <c r="Q32" s="280"/>
      <c r="R32" s="343"/>
      <c r="S32" s="280"/>
      <c r="T32" s="343"/>
      <c r="U32" s="51"/>
      <c r="V32" s="51"/>
      <c r="W32" s="51"/>
      <c r="X32" s="51"/>
      <c r="Y32" s="51"/>
      <c r="Z32" s="52"/>
      <c r="AA32" s="51"/>
      <c r="AB32" s="51"/>
      <c r="AC32" s="51"/>
      <c r="AD32" s="53"/>
      <c r="AE32" s="156"/>
      <c r="AF32" s="156"/>
      <c r="AG32" s="156"/>
      <c r="AH32" s="156"/>
      <c r="AI32" s="272"/>
      <c r="AJ32" s="273"/>
      <c r="AK32" s="272"/>
      <c r="AL32" s="273"/>
      <c r="AM32" s="274"/>
      <c r="AN32" s="280"/>
      <c r="AO32" s="280"/>
      <c r="AP32" s="144"/>
      <c r="AQ32" s="145"/>
      <c r="AR32" s="145"/>
      <c r="AS32" s="145"/>
      <c r="AT32" s="145"/>
      <c r="AU32" s="145"/>
      <c r="AV32" s="145"/>
      <c r="AW32" s="364"/>
      <c r="AX32" s="274"/>
      <c r="AY32" s="272"/>
      <c r="AZ32" s="274"/>
      <c r="BA32" s="143"/>
      <c r="BB32" s="272"/>
      <c r="BC32" s="274"/>
      <c r="BD32" s="143"/>
      <c r="BE32" s="143"/>
      <c r="BF32" s="143"/>
      <c r="BG32" s="144" t="s">
        <v>73</v>
      </c>
      <c r="BH32" s="145"/>
      <c r="BI32" s="145"/>
      <c r="BJ32" s="145"/>
      <c r="BK32" s="156"/>
      <c r="BL32" s="156"/>
      <c r="BM32" s="156"/>
      <c r="BN32" s="156"/>
      <c r="BO32" s="156"/>
      <c r="BP32" s="306"/>
      <c r="BQ32" s="272"/>
      <c r="BR32" s="274"/>
      <c r="BS32" s="156"/>
      <c r="BT32" s="156"/>
      <c r="BU32" s="272"/>
      <c r="BV32" s="274"/>
      <c r="BW32" s="272"/>
      <c r="BX32" s="274"/>
      <c r="BY32" s="272"/>
      <c r="BZ32" s="274"/>
      <c r="CA32" s="156"/>
      <c r="CB32" s="156"/>
      <c r="CC32" s="156"/>
      <c r="CD32" s="156"/>
      <c r="CE32" s="156"/>
      <c r="CF32" s="156"/>
      <c r="CG32" s="156"/>
      <c r="CH32" s="156"/>
      <c r="CI32" s="272"/>
      <c r="CJ32" s="274"/>
    </row>
    <row r="33" spans="1:88" s="6" customFormat="1" ht="7.5" customHeight="1" x14ac:dyDescent="0.15">
      <c r="A33" s="279"/>
      <c r="B33" s="279"/>
      <c r="C33" s="280"/>
      <c r="D33" s="281"/>
      <c r="E33" s="286"/>
      <c r="F33" s="287"/>
      <c r="G33" s="287"/>
      <c r="H33" s="287"/>
      <c r="I33" s="287"/>
      <c r="J33" s="287"/>
      <c r="K33" s="287"/>
      <c r="L33" s="287"/>
      <c r="M33" s="259"/>
      <c r="N33" s="259"/>
      <c r="O33" s="259"/>
      <c r="P33" s="259"/>
      <c r="Q33" s="280"/>
      <c r="R33" s="343"/>
      <c r="S33" s="280"/>
      <c r="T33" s="343"/>
      <c r="U33" s="51"/>
      <c r="V33" s="51"/>
      <c r="W33" s="51"/>
      <c r="X33" s="51"/>
      <c r="Y33" s="51"/>
      <c r="Z33" s="52"/>
      <c r="AA33" s="51"/>
      <c r="AB33" s="51"/>
      <c r="AC33" s="51"/>
      <c r="AD33" s="53"/>
      <c r="AE33" s="156"/>
      <c r="AF33" s="156"/>
      <c r="AG33" s="156"/>
      <c r="AH33" s="156"/>
      <c r="AI33" s="272"/>
      <c r="AJ33" s="273"/>
      <c r="AK33" s="272"/>
      <c r="AL33" s="273"/>
      <c r="AM33" s="274"/>
      <c r="AN33" s="280"/>
      <c r="AO33" s="280"/>
      <c r="AP33" s="144"/>
      <c r="AQ33" s="145"/>
      <c r="AR33" s="145"/>
      <c r="AS33" s="145"/>
      <c r="AT33" s="145"/>
      <c r="AU33" s="145"/>
      <c r="AV33" s="145"/>
      <c r="AW33" s="364"/>
      <c r="AX33" s="274"/>
      <c r="AY33" s="272"/>
      <c r="AZ33" s="274"/>
      <c r="BA33" s="143"/>
      <c r="BB33" s="272"/>
      <c r="BC33" s="274"/>
      <c r="BD33" s="143"/>
      <c r="BE33" s="143"/>
      <c r="BF33" s="143"/>
      <c r="BG33" s="144" t="s">
        <v>74</v>
      </c>
      <c r="BH33" s="145"/>
      <c r="BI33" s="145"/>
      <c r="BJ33" s="145"/>
      <c r="BK33" s="156"/>
      <c r="BL33" s="156"/>
      <c r="BM33" s="156"/>
      <c r="BN33" s="156"/>
      <c r="BO33" s="156"/>
      <c r="BP33" s="306"/>
      <c r="BQ33" s="272"/>
      <c r="BR33" s="274"/>
      <c r="BS33" s="156"/>
      <c r="BT33" s="156"/>
      <c r="BU33" s="272"/>
      <c r="BV33" s="274"/>
      <c r="BW33" s="272"/>
      <c r="BX33" s="274"/>
      <c r="BY33" s="272"/>
      <c r="BZ33" s="274"/>
      <c r="CA33" s="156"/>
      <c r="CB33" s="156"/>
      <c r="CC33" s="156"/>
      <c r="CD33" s="156"/>
      <c r="CE33" s="156"/>
      <c r="CF33" s="156"/>
      <c r="CG33" s="156"/>
      <c r="CH33" s="156"/>
      <c r="CI33" s="272"/>
      <c r="CJ33" s="274"/>
    </row>
    <row r="34" spans="1:88" s="6" customFormat="1" ht="7.5" customHeight="1" x14ac:dyDescent="0.15">
      <c r="A34" s="279"/>
      <c r="B34" s="279"/>
      <c r="C34" s="280"/>
      <c r="D34" s="281"/>
      <c r="E34" s="286"/>
      <c r="F34" s="287"/>
      <c r="G34" s="287"/>
      <c r="H34" s="287"/>
      <c r="I34" s="287"/>
      <c r="J34" s="287"/>
      <c r="K34" s="287"/>
      <c r="L34" s="287"/>
      <c r="M34" s="259"/>
      <c r="N34" s="259"/>
      <c r="O34" s="259"/>
      <c r="P34" s="259"/>
      <c r="Q34" s="280"/>
      <c r="R34" s="343"/>
      <c r="S34" s="280"/>
      <c r="T34" s="343"/>
      <c r="U34" s="51"/>
      <c r="V34" s="51"/>
      <c r="W34" s="51"/>
      <c r="X34" s="51"/>
      <c r="Y34" s="51"/>
      <c r="Z34" s="52"/>
      <c r="AA34" s="51"/>
      <c r="AB34" s="51"/>
      <c r="AC34" s="51"/>
      <c r="AD34" s="53"/>
      <c r="AE34" s="156"/>
      <c r="AF34" s="156"/>
      <c r="AG34" s="156"/>
      <c r="AH34" s="156"/>
      <c r="AI34" s="272"/>
      <c r="AJ34" s="273"/>
      <c r="AK34" s="272"/>
      <c r="AL34" s="273"/>
      <c r="AM34" s="274"/>
      <c r="AN34" s="280"/>
      <c r="AO34" s="280"/>
      <c r="AP34" s="144"/>
      <c r="AQ34" s="145"/>
      <c r="AR34" s="145"/>
      <c r="AS34" s="145"/>
      <c r="AT34" s="145"/>
      <c r="AU34" s="145"/>
      <c r="AV34" s="145"/>
      <c r="AW34" s="364"/>
      <c r="AX34" s="274"/>
      <c r="AY34" s="272"/>
      <c r="AZ34" s="274"/>
      <c r="BA34" s="143"/>
      <c r="BB34" s="272"/>
      <c r="BC34" s="274"/>
      <c r="BD34" s="143"/>
      <c r="BE34" s="143"/>
      <c r="BF34" s="143"/>
      <c r="BG34" s="144" t="s">
        <v>75</v>
      </c>
      <c r="BH34" s="145"/>
      <c r="BI34" s="145"/>
      <c r="BJ34" s="145"/>
      <c r="BK34" s="156"/>
      <c r="BL34" s="156"/>
      <c r="BM34" s="156"/>
      <c r="BN34" s="156"/>
      <c r="BO34" s="156"/>
      <c r="BP34" s="306"/>
      <c r="BQ34" s="272"/>
      <c r="BR34" s="274"/>
      <c r="BS34" s="156"/>
      <c r="BT34" s="156"/>
      <c r="BU34" s="272"/>
      <c r="BV34" s="274"/>
      <c r="BW34" s="272"/>
      <c r="BX34" s="274"/>
      <c r="BY34" s="272"/>
      <c r="BZ34" s="274"/>
      <c r="CA34" s="156"/>
      <c r="CB34" s="156"/>
      <c r="CC34" s="156"/>
      <c r="CD34" s="156"/>
      <c r="CE34" s="156"/>
      <c r="CF34" s="156"/>
      <c r="CG34" s="156"/>
      <c r="CH34" s="156"/>
      <c r="CI34" s="272"/>
      <c r="CJ34" s="274"/>
    </row>
    <row r="35" spans="1:88" s="6" customFormat="1" ht="7.5" customHeight="1" x14ac:dyDescent="0.15">
      <c r="A35" s="279"/>
      <c r="B35" s="279"/>
      <c r="C35" s="280"/>
      <c r="D35" s="281"/>
      <c r="E35" s="286"/>
      <c r="F35" s="287"/>
      <c r="G35" s="287"/>
      <c r="H35" s="287"/>
      <c r="I35" s="287"/>
      <c r="J35" s="287"/>
      <c r="K35" s="287"/>
      <c r="L35" s="287"/>
      <c r="M35" s="259"/>
      <c r="N35" s="259"/>
      <c r="O35" s="259"/>
      <c r="P35" s="259"/>
      <c r="Q35" s="280"/>
      <c r="R35" s="343"/>
      <c r="S35" s="280"/>
      <c r="T35" s="343"/>
      <c r="U35" s="51"/>
      <c r="V35" s="51"/>
      <c r="W35" s="51"/>
      <c r="X35" s="51"/>
      <c r="Y35" s="51"/>
      <c r="Z35" s="52"/>
      <c r="AA35" s="51"/>
      <c r="AB35" s="51"/>
      <c r="AC35" s="51"/>
      <c r="AD35" s="53"/>
      <c r="AE35" s="156"/>
      <c r="AF35" s="156"/>
      <c r="AG35" s="156"/>
      <c r="AH35" s="156"/>
      <c r="AI35" s="272"/>
      <c r="AJ35" s="273"/>
      <c r="AK35" s="272"/>
      <c r="AL35" s="273"/>
      <c r="AM35" s="274"/>
      <c r="AN35" s="280"/>
      <c r="AO35" s="280"/>
      <c r="AP35" s="144"/>
      <c r="AQ35" s="145"/>
      <c r="AR35" s="145"/>
      <c r="AS35" s="145"/>
      <c r="AT35" s="145"/>
      <c r="AU35" s="145"/>
      <c r="AV35" s="145"/>
      <c r="AW35" s="364"/>
      <c r="AX35" s="274"/>
      <c r="AY35" s="272"/>
      <c r="AZ35" s="274"/>
      <c r="BA35" s="143"/>
      <c r="BB35" s="272"/>
      <c r="BC35" s="274"/>
      <c r="BD35" s="143"/>
      <c r="BE35" s="143"/>
      <c r="BF35" s="143"/>
      <c r="BG35" s="48"/>
      <c r="BH35" s="49"/>
      <c r="BI35" s="49"/>
      <c r="BJ35" s="49"/>
      <c r="BK35" s="156"/>
      <c r="BL35" s="156"/>
      <c r="BM35" s="156"/>
      <c r="BN35" s="156"/>
      <c r="BO35" s="156"/>
      <c r="BP35" s="306"/>
      <c r="BQ35" s="272"/>
      <c r="BR35" s="274"/>
      <c r="BS35" s="156"/>
      <c r="BT35" s="156"/>
      <c r="BU35" s="272"/>
      <c r="BV35" s="274"/>
      <c r="BW35" s="272"/>
      <c r="BX35" s="274"/>
      <c r="BY35" s="272"/>
      <c r="BZ35" s="274"/>
      <c r="CA35" s="156"/>
      <c r="CB35" s="156"/>
      <c r="CC35" s="156"/>
      <c r="CD35" s="156"/>
      <c r="CE35" s="156"/>
      <c r="CF35" s="156"/>
      <c r="CG35" s="156"/>
      <c r="CH35" s="156"/>
      <c r="CI35" s="272"/>
      <c r="CJ35" s="274"/>
    </row>
    <row r="36" spans="1:88" s="6" customFormat="1" ht="7.5" customHeight="1" x14ac:dyDescent="0.15">
      <c r="A36" s="279"/>
      <c r="B36" s="279"/>
      <c r="C36" s="280"/>
      <c r="D36" s="281"/>
      <c r="E36" s="286"/>
      <c r="F36" s="287"/>
      <c r="G36" s="287"/>
      <c r="H36" s="287"/>
      <c r="I36" s="287"/>
      <c r="J36" s="287"/>
      <c r="K36" s="287"/>
      <c r="L36" s="287"/>
      <c r="M36" s="259"/>
      <c r="N36" s="259"/>
      <c r="O36" s="259"/>
      <c r="P36" s="259"/>
      <c r="Q36" s="280"/>
      <c r="R36" s="343"/>
      <c r="S36" s="280"/>
      <c r="T36" s="343"/>
      <c r="U36" s="51"/>
      <c r="V36" s="51"/>
      <c r="W36" s="51"/>
      <c r="X36" s="51"/>
      <c r="Y36" s="51"/>
      <c r="Z36" s="52"/>
      <c r="AA36" s="51"/>
      <c r="AB36" s="51"/>
      <c r="AC36" s="51"/>
      <c r="AD36" s="53"/>
      <c r="AE36" s="156"/>
      <c r="AF36" s="156"/>
      <c r="AG36" s="156"/>
      <c r="AH36" s="156"/>
      <c r="AI36" s="272"/>
      <c r="AJ36" s="273"/>
      <c r="AK36" s="272"/>
      <c r="AL36" s="273"/>
      <c r="AM36" s="274"/>
      <c r="AN36" s="280"/>
      <c r="AO36" s="280"/>
      <c r="AP36" s="144"/>
      <c r="AQ36" s="145"/>
      <c r="AR36" s="145"/>
      <c r="AS36" s="145"/>
      <c r="AT36" s="145"/>
      <c r="AU36" s="145"/>
      <c r="AV36" s="145"/>
      <c r="AW36" s="364"/>
      <c r="AX36" s="274"/>
      <c r="AY36" s="272"/>
      <c r="AZ36" s="274"/>
      <c r="BA36" s="143"/>
      <c r="BB36" s="272"/>
      <c r="BC36" s="274"/>
      <c r="BD36" s="143"/>
      <c r="BE36" s="143"/>
      <c r="BF36" s="143"/>
      <c r="BG36" s="48"/>
      <c r="BH36" s="49"/>
      <c r="BI36" s="49"/>
      <c r="BJ36" s="49"/>
      <c r="BK36" s="156"/>
      <c r="BL36" s="156"/>
      <c r="BM36" s="156"/>
      <c r="BN36" s="156"/>
      <c r="BO36" s="156"/>
      <c r="BP36" s="306"/>
      <c r="BQ36" s="272"/>
      <c r="BR36" s="274"/>
      <c r="BS36" s="156"/>
      <c r="BT36" s="156"/>
      <c r="BU36" s="272"/>
      <c r="BV36" s="274"/>
      <c r="BW36" s="272"/>
      <c r="BX36" s="274"/>
      <c r="BY36" s="272"/>
      <c r="BZ36" s="274"/>
      <c r="CA36" s="156"/>
      <c r="CB36" s="156"/>
      <c r="CC36" s="156"/>
      <c r="CD36" s="156"/>
      <c r="CE36" s="156"/>
      <c r="CF36" s="156"/>
      <c r="CG36" s="156"/>
      <c r="CH36" s="156"/>
      <c r="CI36" s="272"/>
      <c r="CJ36" s="274"/>
    </row>
    <row r="37" spans="1:88" s="6" customFormat="1" ht="7.5" customHeight="1" x14ac:dyDescent="0.15">
      <c r="A37" s="279"/>
      <c r="B37" s="279"/>
      <c r="C37" s="282"/>
      <c r="D37" s="283"/>
      <c r="E37" s="288"/>
      <c r="F37" s="289"/>
      <c r="G37" s="289"/>
      <c r="H37" s="289"/>
      <c r="I37" s="289"/>
      <c r="J37" s="289"/>
      <c r="K37" s="289"/>
      <c r="L37" s="289"/>
      <c r="M37" s="259"/>
      <c r="N37" s="259"/>
      <c r="O37" s="259"/>
      <c r="P37" s="259"/>
      <c r="Q37" s="282"/>
      <c r="R37" s="344"/>
      <c r="S37" s="282"/>
      <c r="T37" s="344"/>
      <c r="U37" s="234" t="str">
        <f>Library!$A$23</f>
        <v>CM</v>
      </c>
      <c r="V37" s="235"/>
      <c r="W37" s="235"/>
      <c r="X37" s="235"/>
      <c r="Y37" s="236"/>
      <c r="Z37" s="234" t="str">
        <f>Library!$A$23</f>
        <v>CM</v>
      </c>
      <c r="AA37" s="235"/>
      <c r="AB37" s="235"/>
      <c r="AC37" s="235"/>
      <c r="AD37" s="236"/>
      <c r="AE37" s="156"/>
      <c r="AF37" s="156"/>
      <c r="AG37" s="156"/>
      <c r="AH37" s="156"/>
      <c r="AI37" s="272"/>
      <c r="AJ37" s="273"/>
      <c r="AK37" s="275"/>
      <c r="AL37" s="276"/>
      <c r="AM37" s="277"/>
      <c r="AN37" s="282"/>
      <c r="AO37" s="282"/>
      <c r="AP37" s="365"/>
      <c r="AQ37" s="366"/>
      <c r="AR37" s="366"/>
      <c r="AS37" s="366"/>
      <c r="AT37" s="366"/>
      <c r="AU37" s="366"/>
      <c r="AV37" s="366"/>
      <c r="AW37" s="367"/>
      <c r="AX37" s="277"/>
      <c r="AY37" s="275"/>
      <c r="AZ37" s="277"/>
      <c r="BA37" s="193"/>
      <c r="BB37" s="272"/>
      <c r="BC37" s="274"/>
      <c r="BD37" s="143"/>
      <c r="BE37" s="143"/>
      <c r="BF37" s="143"/>
      <c r="BG37" s="71"/>
      <c r="BH37" s="70"/>
      <c r="BI37" s="72"/>
      <c r="BJ37" s="72"/>
      <c r="BK37" s="156"/>
      <c r="BL37" s="156"/>
      <c r="BM37" s="156"/>
      <c r="BN37" s="156"/>
      <c r="BO37" s="156"/>
      <c r="BP37" s="306"/>
      <c r="BQ37" s="275"/>
      <c r="BR37" s="277"/>
      <c r="BS37" s="156"/>
      <c r="BT37" s="156"/>
      <c r="BU37" s="275"/>
      <c r="BV37" s="277"/>
      <c r="BW37" s="275"/>
      <c r="BX37" s="277"/>
      <c r="BY37" s="275"/>
      <c r="BZ37" s="277"/>
      <c r="CA37" s="156"/>
      <c r="CB37" s="156"/>
      <c r="CC37" s="156"/>
      <c r="CD37" s="156"/>
      <c r="CE37" s="156"/>
      <c r="CF37" s="156"/>
      <c r="CG37" s="156"/>
      <c r="CH37" s="156"/>
      <c r="CI37" s="275"/>
      <c r="CJ37" s="277"/>
    </row>
    <row r="38" spans="1:88" s="7" customFormat="1" ht="7.5" customHeight="1" x14ac:dyDescent="0.25">
      <c r="A38" s="125"/>
      <c r="B38" s="150"/>
      <c r="C38" s="125"/>
      <c r="D38" s="126"/>
      <c r="E38" s="129"/>
      <c r="F38" s="130"/>
      <c r="G38" s="130"/>
      <c r="H38" s="130"/>
      <c r="I38" s="130"/>
      <c r="J38" s="130"/>
      <c r="K38" s="130"/>
      <c r="L38" s="131"/>
      <c r="M38" s="123"/>
      <c r="N38" s="123"/>
      <c r="O38" s="123"/>
      <c r="P38" s="123"/>
      <c r="Q38" s="123"/>
      <c r="R38" s="123"/>
      <c r="S38" s="123"/>
      <c r="T38" s="123"/>
      <c r="U38" s="125"/>
      <c r="V38" s="126"/>
      <c r="W38" s="126"/>
      <c r="X38" s="126"/>
      <c r="Y38" s="150"/>
      <c r="Z38" s="125"/>
      <c r="AA38" s="126"/>
      <c r="AB38" s="126"/>
      <c r="AC38" s="126"/>
      <c r="AD38" s="126"/>
      <c r="AE38" s="174"/>
      <c r="AF38" s="175"/>
      <c r="AG38" s="174"/>
      <c r="AH38" s="175"/>
      <c r="AI38" s="173"/>
      <c r="AJ38" s="173"/>
      <c r="AK38" s="173"/>
      <c r="AL38" s="173"/>
      <c r="AM38" s="173"/>
      <c r="AN38" s="123"/>
      <c r="AO38" s="123"/>
      <c r="AP38" s="129"/>
      <c r="AQ38" s="130"/>
      <c r="AR38" s="130"/>
      <c r="AS38" s="130"/>
      <c r="AT38" s="130"/>
      <c r="AU38" s="130"/>
      <c r="AV38" s="130"/>
      <c r="AW38" s="131"/>
      <c r="AX38" s="153"/>
      <c r="AY38" s="147"/>
      <c r="AZ38" s="148"/>
      <c r="BA38" s="151"/>
      <c r="BB38" s="123"/>
      <c r="BC38" s="123"/>
      <c r="BD38" s="123"/>
      <c r="BE38" s="123"/>
      <c r="BF38" s="123"/>
      <c r="BG38" s="123"/>
      <c r="BH38" s="123"/>
      <c r="BI38" s="123"/>
      <c r="BJ38" s="123"/>
      <c r="BK38" s="123"/>
      <c r="BL38" s="123"/>
      <c r="BM38" s="123"/>
      <c r="BN38" s="123"/>
      <c r="BO38" s="173"/>
      <c r="BP38" s="173"/>
      <c r="BQ38" s="191"/>
      <c r="BR38" s="191"/>
      <c r="BS38" s="173"/>
      <c r="BT38" s="173"/>
      <c r="BU38" s="174"/>
      <c r="BV38" s="175"/>
      <c r="BW38" s="174"/>
      <c r="BX38" s="175"/>
      <c r="BY38" s="174"/>
      <c r="BZ38" s="175"/>
      <c r="CA38" s="123"/>
      <c r="CB38" s="123"/>
      <c r="CC38" s="123"/>
      <c r="CD38" s="123"/>
      <c r="CE38" s="173"/>
      <c r="CF38" s="173"/>
      <c r="CG38" s="173"/>
      <c r="CH38" s="173"/>
      <c r="CI38" s="125"/>
      <c r="CJ38" s="150"/>
    </row>
    <row r="39" spans="1:88" s="7" customFormat="1" ht="7.5" customHeight="1" x14ac:dyDescent="0.25">
      <c r="A39" s="127"/>
      <c r="B39" s="149"/>
      <c r="C39" s="127"/>
      <c r="D39" s="128"/>
      <c r="E39" s="132"/>
      <c r="F39" s="133"/>
      <c r="G39" s="133"/>
      <c r="H39" s="133"/>
      <c r="I39" s="133"/>
      <c r="J39" s="133"/>
      <c r="K39" s="133"/>
      <c r="L39" s="134"/>
      <c r="M39" s="123"/>
      <c r="N39" s="123"/>
      <c r="O39" s="123"/>
      <c r="P39" s="123"/>
      <c r="Q39" s="123"/>
      <c r="R39" s="123"/>
      <c r="S39" s="123"/>
      <c r="T39" s="123"/>
      <c r="U39" s="127"/>
      <c r="V39" s="128"/>
      <c r="W39" s="128"/>
      <c r="X39" s="128"/>
      <c r="Y39" s="149"/>
      <c r="Z39" s="127"/>
      <c r="AA39" s="128"/>
      <c r="AB39" s="128"/>
      <c r="AC39" s="128"/>
      <c r="AD39" s="128"/>
      <c r="AE39" s="176"/>
      <c r="AF39" s="177"/>
      <c r="AG39" s="176"/>
      <c r="AH39" s="177"/>
      <c r="AI39" s="173"/>
      <c r="AJ39" s="173"/>
      <c r="AK39" s="173"/>
      <c r="AL39" s="173"/>
      <c r="AM39" s="173"/>
      <c r="AN39" s="123"/>
      <c r="AO39" s="123"/>
      <c r="AP39" s="132"/>
      <c r="AQ39" s="133"/>
      <c r="AR39" s="133"/>
      <c r="AS39" s="133"/>
      <c r="AT39" s="133"/>
      <c r="AU39" s="133"/>
      <c r="AV39" s="133"/>
      <c r="AW39" s="134"/>
      <c r="AX39" s="152"/>
      <c r="AY39" s="127"/>
      <c r="AZ39" s="149"/>
      <c r="BA39" s="152"/>
      <c r="BB39" s="123"/>
      <c r="BC39" s="123"/>
      <c r="BD39" s="123"/>
      <c r="BE39" s="123"/>
      <c r="BF39" s="123"/>
      <c r="BG39" s="123"/>
      <c r="BH39" s="123"/>
      <c r="BI39" s="123"/>
      <c r="BJ39" s="123"/>
      <c r="BK39" s="123"/>
      <c r="BL39" s="123"/>
      <c r="BM39" s="123"/>
      <c r="BN39" s="123"/>
      <c r="BO39" s="173"/>
      <c r="BP39" s="173"/>
      <c r="BQ39" s="173"/>
      <c r="BR39" s="173"/>
      <c r="BS39" s="173"/>
      <c r="BT39" s="173"/>
      <c r="BU39" s="176"/>
      <c r="BV39" s="177"/>
      <c r="BW39" s="176"/>
      <c r="BX39" s="177"/>
      <c r="BY39" s="176"/>
      <c r="BZ39" s="177"/>
      <c r="CA39" s="123"/>
      <c r="CB39" s="123"/>
      <c r="CC39" s="123"/>
      <c r="CD39" s="123"/>
      <c r="CE39" s="173"/>
      <c r="CF39" s="173"/>
      <c r="CG39" s="173"/>
      <c r="CH39" s="173"/>
      <c r="CI39" s="127"/>
      <c r="CJ39" s="149"/>
    </row>
    <row r="40" spans="1:88" s="7" customFormat="1" ht="7.5" customHeight="1" x14ac:dyDescent="0.25">
      <c r="A40" s="125"/>
      <c r="B40" s="150"/>
      <c r="C40" s="125"/>
      <c r="D40" s="126"/>
      <c r="E40" s="129"/>
      <c r="F40" s="130"/>
      <c r="G40" s="130"/>
      <c r="H40" s="130"/>
      <c r="I40" s="130"/>
      <c r="J40" s="130"/>
      <c r="K40" s="130"/>
      <c r="L40" s="131"/>
      <c r="M40" s="123"/>
      <c r="N40" s="123"/>
      <c r="O40" s="123"/>
      <c r="P40" s="123"/>
      <c r="Q40" s="123"/>
      <c r="R40" s="123"/>
      <c r="S40" s="123"/>
      <c r="T40" s="123"/>
      <c r="U40" s="125"/>
      <c r="V40" s="126"/>
      <c r="W40" s="126"/>
      <c r="X40" s="126"/>
      <c r="Y40" s="150"/>
      <c r="Z40" s="125"/>
      <c r="AA40" s="126"/>
      <c r="AB40" s="126"/>
      <c r="AC40" s="126"/>
      <c r="AD40" s="126"/>
      <c r="AE40" s="174"/>
      <c r="AF40" s="175"/>
      <c r="AG40" s="174"/>
      <c r="AH40" s="175"/>
      <c r="AI40" s="173"/>
      <c r="AJ40" s="173"/>
      <c r="AK40" s="173"/>
      <c r="AL40" s="173"/>
      <c r="AM40" s="173"/>
      <c r="AN40" s="123"/>
      <c r="AO40" s="326"/>
      <c r="AP40" s="129"/>
      <c r="AQ40" s="130"/>
      <c r="AR40" s="130"/>
      <c r="AS40" s="130"/>
      <c r="AT40" s="130"/>
      <c r="AU40" s="130"/>
      <c r="AV40" s="130"/>
      <c r="AW40" s="131"/>
      <c r="AX40" s="150"/>
      <c r="AY40" s="125"/>
      <c r="AZ40" s="150"/>
      <c r="BA40" s="153"/>
      <c r="BB40" s="123"/>
      <c r="BC40" s="123"/>
      <c r="BD40" s="123"/>
      <c r="BE40" s="123"/>
      <c r="BF40" s="123"/>
      <c r="BG40" s="123"/>
      <c r="BH40" s="123"/>
      <c r="BI40" s="123"/>
      <c r="BJ40" s="123"/>
      <c r="BK40" s="123"/>
      <c r="BL40" s="123"/>
      <c r="BM40" s="123"/>
      <c r="BN40" s="123"/>
      <c r="BO40" s="173"/>
      <c r="BP40" s="173"/>
      <c r="BQ40" s="173"/>
      <c r="BR40" s="173"/>
      <c r="BS40" s="173"/>
      <c r="BT40" s="173"/>
      <c r="BU40" s="174"/>
      <c r="BV40" s="175"/>
      <c r="BW40" s="174"/>
      <c r="BX40" s="175"/>
      <c r="BY40" s="174"/>
      <c r="BZ40" s="175"/>
      <c r="CA40" s="123"/>
      <c r="CB40" s="123"/>
      <c r="CC40" s="123"/>
      <c r="CD40" s="123"/>
      <c r="CE40" s="173"/>
      <c r="CF40" s="173"/>
      <c r="CG40" s="173"/>
      <c r="CH40" s="173"/>
      <c r="CI40" s="125"/>
      <c r="CJ40" s="150"/>
    </row>
    <row r="41" spans="1:88" s="7" customFormat="1" ht="7.5" customHeight="1" x14ac:dyDescent="0.25">
      <c r="A41" s="127"/>
      <c r="B41" s="149"/>
      <c r="C41" s="127"/>
      <c r="D41" s="128"/>
      <c r="E41" s="132"/>
      <c r="F41" s="133"/>
      <c r="G41" s="133"/>
      <c r="H41" s="133"/>
      <c r="I41" s="133"/>
      <c r="J41" s="133"/>
      <c r="K41" s="133"/>
      <c r="L41" s="134"/>
      <c r="M41" s="123"/>
      <c r="N41" s="123"/>
      <c r="O41" s="123"/>
      <c r="P41" s="123"/>
      <c r="Q41" s="123"/>
      <c r="R41" s="123"/>
      <c r="S41" s="123"/>
      <c r="T41" s="123"/>
      <c r="U41" s="127"/>
      <c r="V41" s="128"/>
      <c r="W41" s="128"/>
      <c r="X41" s="128"/>
      <c r="Y41" s="149"/>
      <c r="Z41" s="127"/>
      <c r="AA41" s="128"/>
      <c r="AB41" s="128"/>
      <c r="AC41" s="128"/>
      <c r="AD41" s="128"/>
      <c r="AE41" s="176"/>
      <c r="AF41" s="177"/>
      <c r="AG41" s="176"/>
      <c r="AH41" s="177"/>
      <c r="AI41" s="173"/>
      <c r="AJ41" s="173"/>
      <c r="AK41" s="173"/>
      <c r="AL41" s="173"/>
      <c r="AM41" s="173"/>
      <c r="AN41" s="123"/>
      <c r="AO41" s="326"/>
      <c r="AP41" s="132"/>
      <c r="AQ41" s="133"/>
      <c r="AR41" s="133"/>
      <c r="AS41" s="133"/>
      <c r="AT41" s="133"/>
      <c r="AU41" s="133"/>
      <c r="AV41" s="133"/>
      <c r="AW41" s="134"/>
      <c r="AX41" s="149"/>
      <c r="AY41" s="127"/>
      <c r="AZ41" s="149"/>
      <c r="BA41" s="152"/>
      <c r="BB41" s="123"/>
      <c r="BC41" s="123"/>
      <c r="BD41" s="123"/>
      <c r="BE41" s="123"/>
      <c r="BF41" s="123"/>
      <c r="BG41" s="123"/>
      <c r="BH41" s="123"/>
      <c r="BI41" s="123"/>
      <c r="BJ41" s="123"/>
      <c r="BK41" s="123"/>
      <c r="BL41" s="123"/>
      <c r="BM41" s="123"/>
      <c r="BN41" s="123"/>
      <c r="BO41" s="173"/>
      <c r="BP41" s="173"/>
      <c r="BQ41" s="173"/>
      <c r="BR41" s="173"/>
      <c r="BS41" s="173"/>
      <c r="BT41" s="173"/>
      <c r="BU41" s="176"/>
      <c r="BV41" s="177"/>
      <c r="BW41" s="176"/>
      <c r="BX41" s="177"/>
      <c r="BY41" s="176"/>
      <c r="BZ41" s="177"/>
      <c r="CA41" s="123"/>
      <c r="CB41" s="123"/>
      <c r="CC41" s="123"/>
      <c r="CD41" s="123"/>
      <c r="CE41" s="173"/>
      <c r="CF41" s="173"/>
      <c r="CG41" s="173"/>
      <c r="CH41" s="173"/>
      <c r="CI41" s="127"/>
      <c r="CJ41" s="149"/>
    </row>
    <row r="42" spans="1:88" s="7" customFormat="1" ht="7.5" customHeight="1" x14ac:dyDescent="0.25">
      <c r="A42" s="125"/>
      <c r="B42" s="150"/>
      <c r="C42" s="125"/>
      <c r="D42" s="126"/>
      <c r="E42" s="129"/>
      <c r="F42" s="130"/>
      <c r="G42" s="130"/>
      <c r="H42" s="130"/>
      <c r="I42" s="130"/>
      <c r="J42" s="130"/>
      <c r="K42" s="130"/>
      <c r="L42" s="131"/>
      <c r="M42" s="123"/>
      <c r="N42" s="123"/>
      <c r="O42" s="123"/>
      <c r="P42" s="123"/>
      <c r="Q42" s="123"/>
      <c r="R42" s="123"/>
      <c r="S42" s="123"/>
      <c r="T42" s="123"/>
      <c r="U42" s="125"/>
      <c r="V42" s="126"/>
      <c r="W42" s="126"/>
      <c r="X42" s="126"/>
      <c r="Y42" s="150"/>
      <c r="Z42" s="125"/>
      <c r="AA42" s="126"/>
      <c r="AB42" s="126"/>
      <c r="AC42" s="126"/>
      <c r="AD42" s="126"/>
      <c r="AE42" s="174"/>
      <c r="AF42" s="175"/>
      <c r="AG42" s="174"/>
      <c r="AH42" s="175"/>
      <c r="AI42" s="173"/>
      <c r="AJ42" s="173"/>
      <c r="AK42" s="173"/>
      <c r="AL42" s="173"/>
      <c r="AM42" s="173"/>
      <c r="AN42" s="123"/>
      <c r="AO42" s="326"/>
      <c r="AP42" s="129"/>
      <c r="AQ42" s="130"/>
      <c r="AR42" s="130"/>
      <c r="AS42" s="130"/>
      <c r="AT42" s="130"/>
      <c r="AU42" s="130"/>
      <c r="AV42" s="130"/>
      <c r="AW42" s="131"/>
      <c r="AX42" s="150"/>
      <c r="AY42" s="125"/>
      <c r="AZ42" s="150"/>
      <c r="BA42" s="153"/>
      <c r="BB42" s="123"/>
      <c r="BC42" s="123"/>
      <c r="BD42" s="123"/>
      <c r="BE42" s="123"/>
      <c r="BF42" s="123"/>
      <c r="BG42" s="123"/>
      <c r="BH42" s="123"/>
      <c r="BI42" s="123"/>
      <c r="BJ42" s="123"/>
      <c r="BK42" s="123"/>
      <c r="BL42" s="123"/>
      <c r="BM42" s="123"/>
      <c r="BN42" s="123"/>
      <c r="BO42" s="173"/>
      <c r="BP42" s="173"/>
      <c r="BQ42" s="173"/>
      <c r="BR42" s="173"/>
      <c r="BS42" s="173"/>
      <c r="BT42" s="173"/>
      <c r="BU42" s="174"/>
      <c r="BV42" s="175"/>
      <c r="BW42" s="174"/>
      <c r="BX42" s="175"/>
      <c r="BY42" s="174"/>
      <c r="BZ42" s="175"/>
      <c r="CA42" s="123"/>
      <c r="CB42" s="123"/>
      <c r="CC42" s="123"/>
      <c r="CD42" s="123"/>
      <c r="CE42" s="173"/>
      <c r="CF42" s="173"/>
      <c r="CG42" s="173"/>
      <c r="CH42" s="173"/>
      <c r="CI42" s="125"/>
      <c r="CJ42" s="150"/>
    </row>
    <row r="43" spans="1:88" s="7" customFormat="1" ht="7.5" customHeight="1" x14ac:dyDescent="0.25">
      <c r="A43" s="127"/>
      <c r="B43" s="149"/>
      <c r="C43" s="127"/>
      <c r="D43" s="128"/>
      <c r="E43" s="132"/>
      <c r="F43" s="133"/>
      <c r="G43" s="133"/>
      <c r="H43" s="133"/>
      <c r="I43" s="133"/>
      <c r="J43" s="133"/>
      <c r="K43" s="133"/>
      <c r="L43" s="134"/>
      <c r="M43" s="123"/>
      <c r="N43" s="123"/>
      <c r="O43" s="123"/>
      <c r="P43" s="123"/>
      <c r="Q43" s="123"/>
      <c r="R43" s="123"/>
      <c r="S43" s="123"/>
      <c r="T43" s="123"/>
      <c r="U43" s="127"/>
      <c r="V43" s="128"/>
      <c r="W43" s="128"/>
      <c r="X43" s="128"/>
      <c r="Y43" s="149"/>
      <c r="Z43" s="127"/>
      <c r="AA43" s="128"/>
      <c r="AB43" s="128"/>
      <c r="AC43" s="128"/>
      <c r="AD43" s="128"/>
      <c r="AE43" s="176"/>
      <c r="AF43" s="177"/>
      <c r="AG43" s="176"/>
      <c r="AH43" s="177"/>
      <c r="AI43" s="173"/>
      <c r="AJ43" s="173"/>
      <c r="AK43" s="173"/>
      <c r="AL43" s="173"/>
      <c r="AM43" s="173"/>
      <c r="AN43" s="123"/>
      <c r="AO43" s="326"/>
      <c r="AP43" s="132"/>
      <c r="AQ43" s="133"/>
      <c r="AR43" s="133"/>
      <c r="AS43" s="133"/>
      <c r="AT43" s="133"/>
      <c r="AU43" s="133"/>
      <c r="AV43" s="133"/>
      <c r="AW43" s="134"/>
      <c r="AX43" s="149"/>
      <c r="AY43" s="127"/>
      <c r="AZ43" s="149"/>
      <c r="BA43" s="152"/>
      <c r="BB43" s="123"/>
      <c r="BC43" s="123"/>
      <c r="BD43" s="123"/>
      <c r="BE43" s="123"/>
      <c r="BF43" s="123"/>
      <c r="BG43" s="123"/>
      <c r="BH43" s="123"/>
      <c r="BI43" s="123"/>
      <c r="BJ43" s="123"/>
      <c r="BK43" s="123"/>
      <c r="BL43" s="123"/>
      <c r="BM43" s="123"/>
      <c r="BN43" s="123"/>
      <c r="BO43" s="173"/>
      <c r="BP43" s="173"/>
      <c r="BQ43" s="173"/>
      <c r="BR43" s="173"/>
      <c r="BS43" s="173"/>
      <c r="BT43" s="173"/>
      <c r="BU43" s="176"/>
      <c r="BV43" s="177"/>
      <c r="BW43" s="176"/>
      <c r="BX43" s="177"/>
      <c r="BY43" s="176"/>
      <c r="BZ43" s="177"/>
      <c r="CA43" s="123"/>
      <c r="CB43" s="123"/>
      <c r="CC43" s="123"/>
      <c r="CD43" s="123"/>
      <c r="CE43" s="173"/>
      <c r="CF43" s="173"/>
      <c r="CG43" s="173"/>
      <c r="CH43" s="173"/>
      <c r="CI43" s="127"/>
      <c r="CJ43" s="149"/>
    </row>
    <row r="44" spans="1:88" s="7" customFormat="1" ht="7.5" customHeight="1" x14ac:dyDescent="0.25">
      <c r="A44" s="125"/>
      <c r="B44" s="150"/>
      <c r="C44" s="125"/>
      <c r="D44" s="126"/>
      <c r="E44" s="129"/>
      <c r="F44" s="130"/>
      <c r="G44" s="130"/>
      <c r="H44" s="130"/>
      <c r="I44" s="130"/>
      <c r="J44" s="130"/>
      <c r="K44" s="130"/>
      <c r="L44" s="131"/>
      <c r="M44" s="123"/>
      <c r="N44" s="123"/>
      <c r="O44" s="123"/>
      <c r="P44" s="123"/>
      <c r="Q44" s="123"/>
      <c r="R44" s="123"/>
      <c r="S44" s="123"/>
      <c r="T44" s="123"/>
      <c r="U44" s="125"/>
      <c r="V44" s="126"/>
      <c r="W44" s="126"/>
      <c r="X44" s="126"/>
      <c r="Y44" s="150"/>
      <c r="Z44" s="125"/>
      <c r="AA44" s="126"/>
      <c r="AB44" s="126"/>
      <c r="AC44" s="126"/>
      <c r="AD44" s="126"/>
      <c r="AE44" s="174"/>
      <c r="AF44" s="175"/>
      <c r="AG44" s="174"/>
      <c r="AH44" s="175"/>
      <c r="AI44" s="173"/>
      <c r="AJ44" s="173"/>
      <c r="AK44" s="173"/>
      <c r="AL44" s="173"/>
      <c r="AM44" s="173"/>
      <c r="AN44" s="123"/>
      <c r="AO44" s="326"/>
      <c r="AP44" s="129"/>
      <c r="AQ44" s="130"/>
      <c r="AR44" s="130"/>
      <c r="AS44" s="130"/>
      <c r="AT44" s="130"/>
      <c r="AU44" s="130"/>
      <c r="AV44" s="130"/>
      <c r="AW44" s="131"/>
      <c r="AX44" s="150"/>
      <c r="AY44" s="125"/>
      <c r="AZ44" s="150"/>
      <c r="BA44" s="153"/>
      <c r="BB44" s="123"/>
      <c r="BC44" s="123"/>
      <c r="BD44" s="123"/>
      <c r="BE44" s="123"/>
      <c r="BF44" s="123"/>
      <c r="BG44" s="123"/>
      <c r="BH44" s="123"/>
      <c r="BI44" s="123"/>
      <c r="BJ44" s="123"/>
      <c r="BK44" s="123"/>
      <c r="BL44" s="123"/>
      <c r="BM44" s="123"/>
      <c r="BN44" s="123"/>
      <c r="BO44" s="173"/>
      <c r="BP44" s="173"/>
      <c r="BQ44" s="173"/>
      <c r="BR44" s="173"/>
      <c r="BS44" s="173"/>
      <c r="BT44" s="173"/>
      <c r="BU44" s="174"/>
      <c r="BV44" s="175"/>
      <c r="BW44" s="174"/>
      <c r="BX44" s="175"/>
      <c r="BY44" s="174"/>
      <c r="BZ44" s="175"/>
      <c r="CA44" s="123"/>
      <c r="CB44" s="123"/>
      <c r="CC44" s="123"/>
      <c r="CD44" s="123"/>
      <c r="CE44" s="173"/>
      <c r="CF44" s="173"/>
      <c r="CG44" s="173"/>
      <c r="CH44" s="173"/>
      <c r="CI44" s="125"/>
      <c r="CJ44" s="150"/>
    </row>
    <row r="45" spans="1:88" s="7" customFormat="1" ht="7.5" customHeight="1" x14ac:dyDescent="0.25">
      <c r="A45" s="127"/>
      <c r="B45" s="149"/>
      <c r="C45" s="127"/>
      <c r="D45" s="128"/>
      <c r="E45" s="132"/>
      <c r="F45" s="133"/>
      <c r="G45" s="133"/>
      <c r="H45" s="133"/>
      <c r="I45" s="133"/>
      <c r="J45" s="133"/>
      <c r="K45" s="133"/>
      <c r="L45" s="134"/>
      <c r="M45" s="123"/>
      <c r="N45" s="123"/>
      <c r="O45" s="123"/>
      <c r="P45" s="123"/>
      <c r="Q45" s="123"/>
      <c r="R45" s="123"/>
      <c r="S45" s="123"/>
      <c r="T45" s="123"/>
      <c r="U45" s="127"/>
      <c r="V45" s="128"/>
      <c r="W45" s="128"/>
      <c r="X45" s="128"/>
      <c r="Y45" s="149"/>
      <c r="Z45" s="127"/>
      <c r="AA45" s="128"/>
      <c r="AB45" s="128"/>
      <c r="AC45" s="128"/>
      <c r="AD45" s="128"/>
      <c r="AE45" s="176"/>
      <c r="AF45" s="177"/>
      <c r="AG45" s="176"/>
      <c r="AH45" s="177"/>
      <c r="AI45" s="173"/>
      <c r="AJ45" s="173"/>
      <c r="AK45" s="173"/>
      <c r="AL45" s="173"/>
      <c r="AM45" s="173"/>
      <c r="AN45" s="123"/>
      <c r="AO45" s="326"/>
      <c r="AP45" s="132"/>
      <c r="AQ45" s="133"/>
      <c r="AR45" s="133"/>
      <c r="AS45" s="133"/>
      <c r="AT45" s="133"/>
      <c r="AU45" s="133"/>
      <c r="AV45" s="133"/>
      <c r="AW45" s="134"/>
      <c r="AX45" s="149"/>
      <c r="AY45" s="127"/>
      <c r="AZ45" s="149"/>
      <c r="BA45" s="152"/>
      <c r="BB45" s="123"/>
      <c r="BC45" s="123"/>
      <c r="BD45" s="123"/>
      <c r="BE45" s="123"/>
      <c r="BF45" s="123"/>
      <c r="BG45" s="123"/>
      <c r="BH45" s="123"/>
      <c r="BI45" s="123"/>
      <c r="BJ45" s="123"/>
      <c r="BK45" s="123"/>
      <c r="BL45" s="123"/>
      <c r="BM45" s="123"/>
      <c r="BN45" s="123"/>
      <c r="BO45" s="173"/>
      <c r="BP45" s="173"/>
      <c r="BQ45" s="173"/>
      <c r="BR45" s="173"/>
      <c r="BS45" s="173"/>
      <c r="BT45" s="173"/>
      <c r="BU45" s="176"/>
      <c r="BV45" s="177"/>
      <c r="BW45" s="176"/>
      <c r="BX45" s="177"/>
      <c r="BY45" s="176"/>
      <c r="BZ45" s="177"/>
      <c r="CA45" s="123"/>
      <c r="CB45" s="123"/>
      <c r="CC45" s="123"/>
      <c r="CD45" s="123"/>
      <c r="CE45" s="173"/>
      <c r="CF45" s="173"/>
      <c r="CG45" s="173"/>
      <c r="CH45" s="173"/>
      <c r="CI45" s="127"/>
      <c r="CJ45" s="149"/>
    </row>
    <row r="46" spans="1:88" s="7" customFormat="1" ht="7.5" customHeight="1" x14ac:dyDescent="0.25">
      <c r="A46" s="125"/>
      <c r="B46" s="150"/>
      <c r="C46" s="125"/>
      <c r="D46" s="126"/>
      <c r="E46" s="129"/>
      <c r="F46" s="130"/>
      <c r="G46" s="130"/>
      <c r="H46" s="130"/>
      <c r="I46" s="130"/>
      <c r="J46" s="130"/>
      <c r="K46" s="130"/>
      <c r="L46" s="131"/>
      <c r="M46" s="123"/>
      <c r="N46" s="123"/>
      <c r="O46" s="123"/>
      <c r="P46" s="123"/>
      <c r="Q46" s="123"/>
      <c r="R46" s="123"/>
      <c r="S46" s="123"/>
      <c r="T46" s="123"/>
      <c r="U46" s="125"/>
      <c r="V46" s="126"/>
      <c r="W46" s="126"/>
      <c r="X46" s="126"/>
      <c r="Y46" s="150"/>
      <c r="Z46" s="125"/>
      <c r="AA46" s="126"/>
      <c r="AB46" s="126"/>
      <c r="AC46" s="126"/>
      <c r="AD46" s="126"/>
      <c r="AE46" s="174"/>
      <c r="AF46" s="175"/>
      <c r="AG46" s="174"/>
      <c r="AH46" s="175"/>
      <c r="AI46" s="173"/>
      <c r="AJ46" s="173"/>
      <c r="AK46" s="173"/>
      <c r="AL46" s="173"/>
      <c r="AM46" s="173"/>
      <c r="AN46" s="123"/>
      <c r="AO46" s="326"/>
      <c r="AP46" s="129"/>
      <c r="AQ46" s="130"/>
      <c r="AR46" s="130"/>
      <c r="AS46" s="130"/>
      <c r="AT46" s="130"/>
      <c r="AU46" s="130"/>
      <c r="AV46" s="130"/>
      <c r="AW46" s="131"/>
      <c r="AX46" s="150"/>
      <c r="AY46" s="125"/>
      <c r="AZ46" s="150"/>
      <c r="BA46" s="153"/>
      <c r="BB46" s="123"/>
      <c r="BC46" s="123"/>
      <c r="BD46" s="123"/>
      <c r="BE46" s="123"/>
      <c r="BF46" s="123"/>
      <c r="BG46" s="123"/>
      <c r="BH46" s="123"/>
      <c r="BI46" s="123"/>
      <c r="BJ46" s="123"/>
      <c r="BK46" s="123"/>
      <c r="BL46" s="123"/>
      <c r="BM46" s="123"/>
      <c r="BN46" s="123"/>
      <c r="BO46" s="173"/>
      <c r="BP46" s="173"/>
      <c r="BQ46" s="173"/>
      <c r="BR46" s="173"/>
      <c r="BS46" s="173"/>
      <c r="BT46" s="173"/>
      <c r="BU46" s="174"/>
      <c r="BV46" s="175"/>
      <c r="BW46" s="174"/>
      <c r="BX46" s="175"/>
      <c r="BY46" s="174"/>
      <c r="BZ46" s="175"/>
      <c r="CA46" s="123"/>
      <c r="CB46" s="123"/>
      <c r="CC46" s="123"/>
      <c r="CD46" s="123"/>
      <c r="CE46" s="173"/>
      <c r="CF46" s="173"/>
      <c r="CG46" s="173"/>
      <c r="CH46" s="173"/>
      <c r="CI46" s="125"/>
      <c r="CJ46" s="150"/>
    </row>
    <row r="47" spans="1:88" s="7" customFormat="1" ht="7.5" customHeight="1" x14ac:dyDescent="0.25">
      <c r="A47" s="127"/>
      <c r="B47" s="149"/>
      <c r="C47" s="127"/>
      <c r="D47" s="128"/>
      <c r="E47" s="132"/>
      <c r="F47" s="133"/>
      <c r="G47" s="133"/>
      <c r="H47" s="133"/>
      <c r="I47" s="133"/>
      <c r="J47" s="133"/>
      <c r="K47" s="133"/>
      <c r="L47" s="134"/>
      <c r="M47" s="123"/>
      <c r="N47" s="123"/>
      <c r="O47" s="123"/>
      <c r="P47" s="123"/>
      <c r="Q47" s="123"/>
      <c r="R47" s="123"/>
      <c r="S47" s="123"/>
      <c r="T47" s="123"/>
      <c r="U47" s="127"/>
      <c r="V47" s="128"/>
      <c r="W47" s="128"/>
      <c r="X47" s="128"/>
      <c r="Y47" s="149"/>
      <c r="Z47" s="127"/>
      <c r="AA47" s="128"/>
      <c r="AB47" s="128"/>
      <c r="AC47" s="128"/>
      <c r="AD47" s="128"/>
      <c r="AE47" s="176"/>
      <c r="AF47" s="177"/>
      <c r="AG47" s="176"/>
      <c r="AH47" s="177"/>
      <c r="AI47" s="173"/>
      <c r="AJ47" s="173"/>
      <c r="AK47" s="173"/>
      <c r="AL47" s="173"/>
      <c r="AM47" s="173"/>
      <c r="AN47" s="123"/>
      <c r="AO47" s="326"/>
      <c r="AP47" s="132"/>
      <c r="AQ47" s="133"/>
      <c r="AR47" s="133"/>
      <c r="AS47" s="133"/>
      <c r="AT47" s="133"/>
      <c r="AU47" s="133"/>
      <c r="AV47" s="133"/>
      <c r="AW47" s="134"/>
      <c r="AX47" s="149"/>
      <c r="AY47" s="127"/>
      <c r="AZ47" s="149"/>
      <c r="BA47" s="152"/>
      <c r="BB47" s="123"/>
      <c r="BC47" s="123"/>
      <c r="BD47" s="123"/>
      <c r="BE47" s="123"/>
      <c r="BF47" s="123"/>
      <c r="BG47" s="123"/>
      <c r="BH47" s="123"/>
      <c r="BI47" s="123"/>
      <c r="BJ47" s="123"/>
      <c r="BK47" s="123"/>
      <c r="BL47" s="123"/>
      <c r="BM47" s="123"/>
      <c r="BN47" s="123"/>
      <c r="BO47" s="173"/>
      <c r="BP47" s="173"/>
      <c r="BQ47" s="173"/>
      <c r="BR47" s="173"/>
      <c r="BS47" s="173"/>
      <c r="BT47" s="173"/>
      <c r="BU47" s="176"/>
      <c r="BV47" s="177"/>
      <c r="BW47" s="176"/>
      <c r="BX47" s="177"/>
      <c r="BY47" s="176"/>
      <c r="BZ47" s="177"/>
      <c r="CA47" s="123"/>
      <c r="CB47" s="123"/>
      <c r="CC47" s="123"/>
      <c r="CD47" s="123"/>
      <c r="CE47" s="173"/>
      <c r="CF47" s="173"/>
      <c r="CG47" s="173"/>
      <c r="CH47" s="173"/>
      <c r="CI47" s="127"/>
      <c r="CJ47" s="149"/>
    </row>
    <row r="48" spans="1:88" ht="7.5" customHeight="1" x14ac:dyDescent="0.25">
      <c r="A48" s="122" t="str">
        <f>Library!A136</f>
        <v>* AB 600cm TB  /  MIT MOTORANTRIEB  /  MIT VOLANT-PLUS ZWINGEND</v>
      </c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55"/>
      <c r="AJ48" s="55"/>
      <c r="AK48" s="55"/>
      <c r="AL48" s="55"/>
      <c r="AM48" s="55"/>
      <c r="AN48" s="146" t="str">
        <f>Library!A121</f>
        <v>** WEITERE INFORMATIONEN SIEHE PREISLISTE</v>
      </c>
      <c r="AO48" s="146"/>
      <c r="AP48" s="146"/>
      <c r="AQ48" s="146"/>
      <c r="AR48" s="146"/>
      <c r="AS48" s="146"/>
      <c r="AT48" s="146"/>
      <c r="AU48" s="146"/>
      <c r="AV48" s="146"/>
      <c r="AW48" s="146"/>
      <c r="AX48" s="146"/>
      <c r="AY48" s="146"/>
      <c r="AZ48" s="146"/>
      <c r="BA48" s="146"/>
      <c r="BB48" s="146"/>
      <c r="BC48" s="146"/>
      <c r="BD48" s="146"/>
      <c r="BE48" s="146"/>
      <c r="BF48" s="146"/>
      <c r="BG48" s="146"/>
      <c r="BH48" s="146"/>
      <c r="BI48" s="146"/>
      <c r="BJ48" s="146"/>
      <c r="BK48" s="146"/>
      <c r="BL48" s="146"/>
      <c r="BM48" s="55"/>
      <c r="BN48" s="55"/>
      <c r="BO48" s="55"/>
      <c r="BP48" s="55"/>
      <c r="BQ48" s="55"/>
      <c r="BR48" s="55"/>
      <c r="BS48" s="55"/>
      <c r="BT48" s="55"/>
      <c r="BU48" s="146" t="str">
        <f>Library!A133</f>
        <v>*** BX3000 max. 600cm TB</v>
      </c>
      <c r="BV48" s="146"/>
      <c r="BW48" s="146"/>
      <c r="BX48" s="146"/>
      <c r="BY48" s="146"/>
      <c r="BZ48" s="146"/>
      <c r="CA48" s="146"/>
      <c r="CB48" s="146"/>
      <c r="CC48" s="146"/>
      <c r="CD48" s="146"/>
      <c r="CE48" s="146"/>
      <c r="CF48" s="146"/>
      <c r="CG48" s="146"/>
      <c r="CH48" s="146"/>
      <c r="CI48" s="146"/>
      <c r="CJ48" s="146"/>
    </row>
    <row r="49" spans="1:88" ht="7.5" customHeight="1" x14ac:dyDescent="0.25">
      <c r="A49" s="263" t="str">
        <f>Library!A38</f>
        <v>TUCH</v>
      </c>
      <c r="B49" s="264"/>
      <c r="C49" s="264"/>
      <c r="D49" s="264"/>
      <c r="E49" s="264"/>
      <c r="F49" s="264"/>
      <c r="G49" s="159" t="str">
        <f>Library!A107</f>
        <v>(LIEFERUNG NUR MIT
TUCH MÖGLICH)</v>
      </c>
      <c r="H49" s="159"/>
      <c r="I49" s="159"/>
      <c r="J49" s="159"/>
      <c r="K49" s="159"/>
      <c r="L49" s="159"/>
      <c r="M49" s="159"/>
      <c r="N49" s="159"/>
      <c r="O49" s="159"/>
      <c r="P49" s="307" t="str">
        <f>Library!A150</f>
        <v>VOLANT-PLUS ****</v>
      </c>
      <c r="Q49" s="308"/>
      <c r="R49" s="308"/>
      <c r="S49" s="308"/>
      <c r="T49" s="308"/>
      <c r="U49" s="308"/>
      <c r="V49" s="308"/>
      <c r="W49" s="308"/>
      <c r="X49" s="308"/>
      <c r="Y49" s="308"/>
      <c r="Z49" s="308"/>
      <c r="AA49" s="309"/>
      <c r="AB49" s="308" t="str">
        <f>Library!A53</f>
        <v>VOLANT</v>
      </c>
      <c r="AC49" s="308"/>
      <c r="AD49" s="308"/>
      <c r="AE49" s="308"/>
      <c r="AF49" s="308"/>
      <c r="AG49" s="308"/>
      <c r="AH49" s="308"/>
      <c r="AI49" s="308"/>
      <c r="AJ49" s="308"/>
      <c r="AK49" s="308"/>
      <c r="AL49" s="308"/>
      <c r="AM49" s="308"/>
      <c r="AN49" s="308"/>
      <c r="AO49" s="308"/>
      <c r="AP49" s="308"/>
      <c r="AQ49" s="308"/>
      <c r="AR49" s="308"/>
      <c r="AS49" s="308"/>
      <c r="AT49" s="307" t="str">
        <f>Library!A103</f>
        <v>OPTIONEN</v>
      </c>
      <c r="AU49" s="308"/>
      <c r="AV49" s="308"/>
      <c r="AW49" s="308"/>
      <c r="AX49" s="308"/>
      <c r="AY49" s="308"/>
      <c r="AZ49" s="308"/>
      <c r="BA49" s="309"/>
      <c r="BB49" s="55"/>
      <c r="BC49" s="330" t="str">
        <f>Library!A56</f>
        <v>STEUERUNGEN + ZUBEHÖR</v>
      </c>
      <c r="BD49" s="331"/>
      <c r="BE49" s="331"/>
      <c r="BF49" s="331"/>
      <c r="BG49" s="331"/>
      <c r="BH49" s="331"/>
      <c r="BI49" s="331"/>
      <c r="BJ49" s="331"/>
      <c r="BK49" s="331"/>
      <c r="BL49" s="331"/>
      <c r="BM49" s="331"/>
      <c r="BN49" s="331"/>
      <c r="BO49" s="331"/>
      <c r="BP49" s="331"/>
      <c r="BQ49" s="331"/>
      <c r="BR49" s="331"/>
      <c r="BS49" s="331"/>
      <c r="BT49" s="331"/>
      <c r="BU49" s="331"/>
      <c r="BV49" s="331"/>
      <c r="BW49" s="331"/>
      <c r="BX49" s="331"/>
      <c r="BY49" s="331"/>
      <c r="BZ49" s="331"/>
      <c r="CA49" s="331"/>
      <c r="CB49" s="331"/>
      <c r="CC49" s="331"/>
      <c r="CD49" s="331"/>
      <c r="CE49" s="331"/>
      <c r="CF49" s="331"/>
      <c r="CG49" s="331"/>
      <c r="CH49" s="331"/>
      <c r="CI49" s="331"/>
      <c r="CJ49" s="332"/>
    </row>
    <row r="50" spans="1:88" ht="7.5" customHeight="1" x14ac:dyDescent="0.25">
      <c r="A50" s="265"/>
      <c r="B50" s="266"/>
      <c r="C50" s="266"/>
      <c r="D50" s="266"/>
      <c r="E50" s="266"/>
      <c r="F50" s="266"/>
      <c r="G50" s="162"/>
      <c r="H50" s="162"/>
      <c r="I50" s="162"/>
      <c r="J50" s="162"/>
      <c r="K50" s="162"/>
      <c r="L50" s="162"/>
      <c r="M50" s="162"/>
      <c r="N50" s="162"/>
      <c r="O50" s="162"/>
      <c r="P50" s="310"/>
      <c r="Q50" s="311"/>
      <c r="R50" s="311"/>
      <c r="S50" s="311"/>
      <c r="T50" s="311"/>
      <c r="U50" s="311"/>
      <c r="V50" s="311"/>
      <c r="W50" s="311"/>
      <c r="X50" s="311"/>
      <c r="Y50" s="311"/>
      <c r="Z50" s="311"/>
      <c r="AA50" s="312"/>
      <c r="AB50" s="311"/>
      <c r="AC50" s="311"/>
      <c r="AD50" s="311"/>
      <c r="AE50" s="311"/>
      <c r="AF50" s="311"/>
      <c r="AG50" s="311"/>
      <c r="AH50" s="311"/>
      <c r="AI50" s="311"/>
      <c r="AJ50" s="311"/>
      <c r="AK50" s="311"/>
      <c r="AL50" s="311"/>
      <c r="AM50" s="311"/>
      <c r="AN50" s="311"/>
      <c r="AO50" s="311"/>
      <c r="AP50" s="311"/>
      <c r="AQ50" s="311"/>
      <c r="AR50" s="311"/>
      <c r="AS50" s="311"/>
      <c r="AT50" s="310"/>
      <c r="AU50" s="311"/>
      <c r="AV50" s="311"/>
      <c r="AW50" s="311"/>
      <c r="AX50" s="311"/>
      <c r="AY50" s="311"/>
      <c r="AZ50" s="311"/>
      <c r="BA50" s="312"/>
      <c r="BB50" s="55"/>
      <c r="BC50" s="333"/>
      <c r="BD50" s="334"/>
      <c r="BE50" s="334"/>
      <c r="BF50" s="334"/>
      <c r="BG50" s="334"/>
      <c r="BH50" s="334"/>
      <c r="BI50" s="334"/>
      <c r="BJ50" s="334"/>
      <c r="BK50" s="334"/>
      <c r="BL50" s="334"/>
      <c r="BM50" s="334"/>
      <c r="BN50" s="334"/>
      <c r="BO50" s="334"/>
      <c r="BP50" s="334"/>
      <c r="BQ50" s="334"/>
      <c r="BR50" s="334"/>
      <c r="BS50" s="334"/>
      <c r="BT50" s="334"/>
      <c r="BU50" s="334"/>
      <c r="BV50" s="334"/>
      <c r="BW50" s="334"/>
      <c r="BX50" s="334"/>
      <c r="BY50" s="334"/>
      <c r="BZ50" s="334"/>
      <c r="CA50" s="334"/>
      <c r="CB50" s="334"/>
      <c r="CC50" s="334"/>
      <c r="CD50" s="334"/>
      <c r="CE50" s="334"/>
      <c r="CF50" s="334"/>
      <c r="CG50" s="334"/>
      <c r="CH50" s="334"/>
      <c r="CI50" s="334"/>
      <c r="CJ50" s="335"/>
    </row>
    <row r="51" spans="1:88" ht="7.5" customHeight="1" x14ac:dyDescent="0.25">
      <c r="A51" s="267"/>
      <c r="B51" s="268"/>
      <c r="C51" s="268"/>
      <c r="D51" s="268"/>
      <c r="E51" s="268"/>
      <c r="F51" s="268"/>
      <c r="G51" s="165"/>
      <c r="H51" s="165"/>
      <c r="I51" s="165"/>
      <c r="J51" s="165"/>
      <c r="K51" s="165"/>
      <c r="L51" s="165"/>
      <c r="M51" s="165"/>
      <c r="N51" s="165"/>
      <c r="O51" s="165"/>
      <c r="P51" s="319" t="str">
        <f>Library!A153</f>
        <v>(NUR FÜR BX3000)</v>
      </c>
      <c r="Q51" s="320"/>
      <c r="R51" s="320"/>
      <c r="S51" s="320"/>
      <c r="T51" s="320"/>
      <c r="U51" s="320"/>
      <c r="V51" s="320"/>
      <c r="W51" s="320"/>
      <c r="X51" s="320"/>
      <c r="Y51" s="320"/>
      <c r="Z51" s="320"/>
      <c r="AA51" s="321"/>
      <c r="AB51" s="162" t="str">
        <f>Library!A154</f>
        <v>(MIT VOLANT-PLUS NICHT MÖGLICH)</v>
      </c>
      <c r="AC51" s="162"/>
      <c r="AD51" s="162"/>
      <c r="AE51" s="162"/>
      <c r="AF51" s="162"/>
      <c r="AG51" s="162"/>
      <c r="AH51" s="162"/>
      <c r="AI51" s="162"/>
      <c r="AJ51" s="162"/>
      <c r="AK51" s="162"/>
      <c r="AL51" s="162"/>
      <c r="AM51" s="162"/>
      <c r="AN51" s="162"/>
      <c r="AO51" s="162"/>
      <c r="AP51" s="162"/>
      <c r="AQ51" s="162"/>
      <c r="AR51" s="162"/>
      <c r="AS51" s="162"/>
      <c r="AT51" s="101"/>
      <c r="AU51" s="102"/>
      <c r="AV51" s="102"/>
      <c r="AW51" s="102"/>
      <c r="AX51" s="102"/>
      <c r="AY51" s="102"/>
      <c r="AZ51" s="102"/>
      <c r="BA51" s="103"/>
      <c r="BB51" s="55"/>
      <c r="BC51" s="56"/>
      <c r="BD51" s="57"/>
      <c r="BE51" s="57"/>
      <c r="BF51" s="57"/>
      <c r="BG51" s="57"/>
      <c r="BH51" s="57"/>
      <c r="BI51" s="57"/>
      <c r="BJ51" s="58"/>
      <c r="BK51" s="58"/>
      <c r="BL51" s="62"/>
      <c r="BM51" s="62"/>
      <c r="BN51" s="327" t="str">
        <f>Library!A101</f>
        <v>FUNK</v>
      </c>
      <c r="BO51" s="328"/>
      <c r="BP51" s="328"/>
      <c r="BQ51" s="328"/>
      <c r="BR51" s="328"/>
      <c r="BS51" s="328"/>
      <c r="BT51" s="328"/>
      <c r="BU51" s="328"/>
      <c r="BV51" s="328"/>
      <c r="BW51" s="329"/>
      <c r="BX51" s="57"/>
      <c r="BY51" s="57"/>
      <c r="BZ51" s="58"/>
      <c r="CA51" s="57"/>
      <c r="CB51" s="58"/>
      <c r="CC51" s="59"/>
      <c r="CD51" s="59"/>
      <c r="CE51" s="59"/>
      <c r="CF51" s="59"/>
      <c r="CG51" s="59"/>
      <c r="CH51" s="59"/>
      <c r="CI51" s="59"/>
      <c r="CJ51" s="60"/>
    </row>
    <row r="52" spans="1:88" ht="7.5" customHeight="1" x14ac:dyDescent="0.25">
      <c r="A52" s="322" t="str">
        <f>Library!A19</f>
        <v>POSITION</v>
      </c>
      <c r="B52" s="323"/>
      <c r="C52" s="169" t="str">
        <f>Library!A20</f>
        <v>ANZAHL STÜCK</v>
      </c>
      <c r="D52" s="170"/>
      <c r="E52" s="354" t="str">
        <f>Library!A39</f>
        <v>DESSIN-NR.</v>
      </c>
      <c r="F52" s="355"/>
      <c r="G52" s="355"/>
      <c r="H52" s="355"/>
      <c r="I52" s="355"/>
      <c r="J52" s="355"/>
      <c r="K52" s="355"/>
      <c r="L52" s="355"/>
      <c r="M52" s="355"/>
      <c r="N52" s="355"/>
      <c r="O52" s="355"/>
      <c r="P52" s="313" t="str">
        <f>Library!A151</f>
        <v>BX360
INKL. KURBEL 80cm
Standard Höhen 
120cm Acryl
170cm Soltis 86
100cm London</v>
      </c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5"/>
      <c r="AB52" s="351" t="str">
        <f>Library!A93</f>
        <v>(VOLANTPROFIL S551 WIRD LOSE MITGELIEFERT)</v>
      </c>
      <c r="AC52" s="352"/>
      <c r="AD52" s="352"/>
      <c r="AE52" s="352"/>
      <c r="AF52" s="352"/>
      <c r="AG52" s="352"/>
      <c r="AH52" s="352"/>
      <c r="AI52" s="352"/>
      <c r="AJ52" s="352"/>
      <c r="AK52" s="352"/>
      <c r="AL52" s="352"/>
      <c r="AM52" s="352"/>
      <c r="AN52" s="352"/>
      <c r="AO52" s="352"/>
      <c r="AP52" s="352"/>
      <c r="AQ52" s="352"/>
      <c r="AR52" s="352"/>
      <c r="AS52" s="353"/>
      <c r="AT52" s="155" t="str">
        <f>Library!A104</f>
        <v>TENARA FADEN
("w" Tücher nicht geeignet)</v>
      </c>
      <c r="AU52" s="156"/>
      <c r="AV52" s="156"/>
      <c r="AW52" s="156"/>
      <c r="AX52" s="156" t="str">
        <f>Library!A105</f>
        <v>KLEBEN (nur Tücher PG1)</v>
      </c>
      <c r="AY52" s="156"/>
      <c r="AZ52" s="156"/>
      <c r="BA52" s="156"/>
      <c r="BB52" s="55"/>
      <c r="BC52" s="336" t="str">
        <f>Library!A19</f>
        <v>POSITION</v>
      </c>
      <c r="BD52" s="337"/>
      <c r="BE52" s="338"/>
      <c r="BF52" s="360" t="s">
        <v>461</v>
      </c>
      <c r="BG52" s="360" t="s">
        <v>708</v>
      </c>
      <c r="BH52" s="360" t="s">
        <v>462</v>
      </c>
      <c r="BI52" s="360" t="s">
        <v>463</v>
      </c>
      <c r="BJ52" s="360" t="s">
        <v>464</v>
      </c>
      <c r="BK52" s="360" t="s">
        <v>465</v>
      </c>
      <c r="BL52" s="360" t="s">
        <v>477</v>
      </c>
      <c r="BM52" s="360" t="s">
        <v>478</v>
      </c>
      <c r="BN52" s="360" t="s">
        <v>479</v>
      </c>
      <c r="BO52" s="360" t="s">
        <v>480</v>
      </c>
      <c r="BP52" s="368" t="str">
        <f>Library!A117</f>
        <v>HAND-
SENDER</v>
      </c>
      <c r="BQ52" s="368"/>
      <c r="BR52" s="368"/>
      <c r="BS52" s="368"/>
      <c r="BT52" s="368" t="str">
        <f>Library!A118</f>
        <v>WAND-
SENDER</v>
      </c>
      <c r="BU52" s="368"/>
      <c r="BV52" s="368"/>
      <c r="BW52" s="368"/>
      <c r="BX52" s="167" t="str">
        <f>Library!A130</f>
        <v>PROGRAMMIERUNG</v>
      </c>
      <c r="BY52" s="168"/>
      <c r="BZ52" s="158" t="str">
        <f>Library!A102</f>
        <v>sonstige
Artikel-Nr.:</v>
      </c>
      <c r="CA52" s="159"/>
      <c r="CB52" s="159"/>
      <c r="CC52" s="159"/>
      <c r="CD52" s="159"/>
      <c r="CE52" s="159"/>
      <c r="CF52" s="159"/>
      <c r="CG52" s="159"/>
      <c r="CH52" s="159"/>
      <c r="CI52" s="159"/>
      <c r="CJ52" s="160"/>
    </row>
    <row r="53" spans="1:88" ht="7.5" customHeight="1" x14ac:dyDescent="0.25">
      <c r="A53" s="322"/>
      <c r="B53" s="323"/>
      <c r="C53" s="169"/>
      <c r="D53" s="170"/>
      <c r="E53" s="356"/>
      <c r="F53" s="357"/>
      <c r="G53" s="357"/>
      <c r="H53" s="357"/>
      <c r="I53" s="357"/>
      <c r="J53" s="357"/>
      <c r="K53" s="357"/>
      <c r="L53" s="357"/>
      <c r="M53" s="357"/>
      <c r="N53" s="357"/>
      <c r="O53" s="357"/>
      <c r="P53" s="316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8"/>
      <c r="AB53" s="345" t="str">
        <f>Library!A50</f>
        <v>VOLANT-NR.</v>
      </c>
      <c r="AC53" s="346"/>
      <c r="AD53" s="346"/>
      <c r="AE53" s="346"/>
      <c r="AF53" s="346"/>
      <c r="AG53" s="347"/>
      <c r="AH53" s="345" t="str">
        <f>Library!A149</f>
        <v>HÖHE  
(15cm EMPFOHLEN)</v>
      </c>
      <c r="AI53" s="346"/>
      <c r="AJ53" s="346"/>
      <c r="AK53" s="346"/>
      <c r="AL53" s="346"/>
      <c r="AM53" s="347"/>
      <c r="AN53" s="345" t="str">
        <f>Library!A52</f>
        <v>EINFASSUNGS-NR.</v>
      </c>
      <c r="AO53" s="346"/>
      <c r="AP53" s="346"/>
      <c r="AQ53" s="346"/>
      <c r="AR53" s="346"/>
      <c r="AS53" s="347"/>
      <c r="AT53" s="155"/>
      <c r="AU53" s="156"/>
      <c r="AV53" s="156"/>
      <c r="AW53" s="156"/>
      <c r="AX53" s="156"/>
      <c r="AY53" s="156"/>
      <c r="AZ53" s="156"/>
      <c r="BA53" s="156"/>
      <c r="BB53" s="55"/>
      <c r="BC53" s="322"/>
      <c r="BD53" s="339"/>
      <c r="BE53" s="323"/>
      <c r="BF53" s="360"/>
      <c r="BG53" s="360"/>
      <c r="BH53" s="360"/>
      <c r="BI53" s="360"/>
      <c r="BJ53" s="360"/>
      <c r="BK53" s="360"/>
      <c r="BL53" s="360"/>
      <c r="BM53" s="360"/>
      <c r="BN53" s="360"/>
      <c r="BO53" s="360"/>
      <c r="BP53" s="368"/>
      <c r="BQ53" s="368"/>
      <c r="BR53" s="368"/>
      <c r="BS53" s="368"/>
      <c r="BT53" s="368"/>
      <c r="BU53" s="368"/>
      <c r="BV53" s="368"/>
      <c r="BW53" s="368"/>
      <c r="BX53" s="169"/>
      <c r="BY53" s="170"/>
      <c r="BZ53" s="161"/>
      <c r="CA53" s="162"/>
      <c r="CB53" s="162"/>
      <c r="CC53" s="162"/>
      <c r="CD53" s="162"/>
      <c r="CE53" s="162"/>
      <c r="CF53" s="162"/>
      <c r="CG53" s="162"/>
      <c r="CH53" s="162"/>
      <c r="CI53" s="162"/>
      <c r="CJ53" s="163"/>
    </row>
    <row r="54" spans="1:88" ht="7.5" customHeight="1" x14ac:dyDescent="0.25">
      <c r="A54" s="322"/>
      <c r="B54" s="323"/>
      <c r="C54" s="169"/>
      <c r="D54" s="170"/>
      <c r="E54" s="356"/>
      <c r="F54" s="357"/>
      <c r="G54" s="357"/>
      <c r="H54" s="357"/>
      <c r="I54" s="357"/>
      <c r="J54" s="357"/>
      <c r="K54" s="357"/>
      <c r="L54" s="357"/>
      <c r="M54" s="357"/>
      <c r="N54" s="357"/>
      <c r="O54" s="357"/>
      <c r="P54" s="316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8"/>
      <c r="AB54" s="345"/>
      <c r="AC54" s="346"/>
      <c r="AD54" s="346"/>
      <c r="AE54" s="346"/>
      <c r="AF54" s="346"/>
      <c r="AG54" s="347"/>
      <c r="AH54" s="345"/>
      <c r="AI54" s="346"/>
      <c r="AJ54" s="346"/>
      <c r="AK54" s="346"/>
      <c r="AL54" s="346"/>
      <c r="AM54" s="347"/>
      <c r="AN54" s="345"/>
      <c r="AO54" s="346"/>
      <c r="AP54" s="346"/>
      <c r="AQ54" s="346"/>
      <c r="AR54" s="346"/>
      <c r="AS54" s="347"/>
      <c r="AT54" s="155"/>
      <c r="AU54" s="156"/>
      <c r="AV54" s="156"/>
      <c r="AW54" s="156"/>
      <c r="AX54" s="156"/>
      <c r="AY54" s="156"/>
      <c r="AZ54" s="156"/>
      <c r="BA54" s="156"/>
      <c r="BB54" s="55"/>
      <c r="BC54" s="322"/>
      <c r="BD54" s="339"/>
      <c r="BE54" s="323"/>
      <c r="BF54" s="360"/>
      <c r="BG54" s="360"/>
      <c r="BH54" s="360"/>
      <c r="BI54" s="360"/>
      <c r="BJ54" s="360"/>
      <c r="BK54" s="360"/>
      <c r="BL54" s="360"/>
      <c r="BM54" s="360"/>
      <c r="BN54" s="360"/>
      <c r="BO54" s="360"/>
      <c r="BP54" s="368"/>
      <c r="BQ54" s="368"/>
      <c r="BR54" s="368"/>
      <c r="BS54" s="368"/>
      <c r="BT54" s="368"/>
      <c r="BU54" s="368"/>
      <c r="BV54" s="368"/>
      <c r="BW54" s="368"/>
      <c r="BX54" s="169"/>
      <c r="BY54" s="170"/>
      <c r="BZ54" s="161"/>
      <c r="CA54" s="162"/>
      <c r="CB54" s="162"/>
      <c r="CC54" s="162"/>
      <c r="CD54" s="162"/>
      <c r="CE54" s="162"/>
      <c r="CF54" s="162"/>
      <c r="CG54" s="162"/>
      <c r="CH54" s="162"/>
      <c r="CI54" s="162"/>
      <c r="CJ54" s="163"/>
    </row>
    <row r="55" spans="1:88" ht="7.5" customHeight="1" x14ac:dyDescent="0.25">
      <c r="A55" s="322"/>
      <c r="B55" s="323"/>
      <c r="C55" s="169"/>
      <c r="D55" s="170"/>
      <c r="E55" s="356"/>
      <c r="F55" s="357"/>
      <c r="G55" s="357"/>
      <c r="H55" s="357"/>
      <c r="I55" s="357"/>
      <c r="J55" s="357"/>
      <c r="K55" s="357"/>
      <c r="L55" s="357"/>
      <c r="M55" s="357"/>
      <c r="N55" s="357"/>
      <c r="O55" s="357"/>
      <c r="P55" s="316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8"/>
      <c r="AB55" s="345"/>
      <c r="AC55" s="346"/>
      <c r="AD55" s="346"/>
      <c r="AE55" s="346"/>
      <c r="AF55" s="346"/>
      <c r="AG55" s="347"/>
      <c r="AH55" s="345"/>
      <c r="AI55" s="346"/>
      <c r="AJ55" s="346"/>
      <c r="AK55" s="346"/>
      <c r="AL55" s="346"/>
      <c r="AM55" s="347"/>
      <c r="AN55" s="345"/>
      <c r="AO55" s="346"/>
      <c r="AP55" s="346"/>
      <c r="AQ55" s="346"/>
      <c r="AR55" s="346"/>
      <c r="AS55" s="347"/>
      <c r="AT55" s="155"/>
      <c r="AU55" s="156"/>
      <c r="AV55" s="156"/>
      <c r="AW55" s="156"/>
      <c r="AX55" s="156"/>
      <c r="AY55" s="156"/>
      <c r="AZ55" s="156"/>
      <c r="BA55" s="156"/>
      <c r="BB55" s="55"/>
      <c r="BC55" s="322"/>
      <c r="BD55" s="339"/>
      <c r="BE55" s="323"/>
      <c r="BF55" s="360"/>
      <c r="BG55" s="360"/>
      <c r="BH55" s="360"/>
      <c r="BI55" s="360"/>
      <c r="BJ55" s="360"/>
      <c r="BK55" s="360"/>
      <c r="BL55" s="360"/>
      <c r="BM55" s="360"/>
      <c r="BN55" s="360"/>
      <c r="BO55" s="360"/>
      <c r="BP55" s="360" t="s">
        <v>709</v>
      </c>
      <c r="BQ55" s="360" t="s">
        <v>710</v>
      </c>
      <c r="BR55" s="360" t="s">
        <v>711</v>
      </c>
      <c r="BS55" s="360" t="s">
        <v>712</v>
      </c>
      <c r="BT55" s="360" t="s">
        <v>717</v>
      </c>
      <c r="BU55" s="360" t="s">
        <v>718</v>
      </c>
      <c r="BV55" s="360" t="s">
        <v>719</v>
      </c>
      <c r="BW55" s="360"/>
      <c r="BX55" s="169"/>
      <c r="BY55" s="170"/>
      <c r="BZ55" s="161"/>
      <c r="CA55" s="162"/>
      <c r="CB55" s="162"/>
      <c r="CC55" s="162"/>
      <c r="CD55" s="162"/>
      <c r="CE55" s="162"/>
      <c r="CF55" s="162"/>
      <c r="CG55" s="162"/>
      <c r="CH55" s="162"/>
      <c r="CI55" s="162"/>
      <c r="CJ55" s="163"/>
    </row>
    <row r="56" spans="1:88" ht="7.5" customHeight="1" x14ac:dyDescent="0.25">
      <c r="A56" s="322"/>
      <c r="B56" s="323"/>
      <c r="C56" s="169"/>
      <c r="D56" s="170"/>
      <c r="E56" s="356"/>
      <c r="F56" s="357"/>
      <c r="G56" s="357"/>
      <c r="H56" s="357"/>
      <c r="I56" s="357"/>
      <c r="J56" s="357"/>
      <c r="K56" s="357"/>
      <c r="L56" s="357"/>
      <c r="M56" s="357"/>
      <c r="N56" s="357"/>
      <c r="O56" s="357"/>
      <c r="P56" s="316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8"/>
      <c r="AB56" s="345"/>
      <c r="AC56" s="346"/>
      <c r="AD56" s="346"/>
      <c r="AE56" s="346"/>
      <c r="AF56" s="346"/>
      <c r="AG56" s="347"/>
      <c r="AH56" s="345"/>
      <c r="AI56" s="346"/>
      <c r="AJ56" s="346"/>
      <c r="AK56" s="346"/>
      <c r="AL56" s="346"/>
      <c r="AM56" s="347"/>
      <c r="AN56" s="345"/>
      <c r="AO56" s="346"/>
      <c r="AP56" s="346"/>
      <c r="AQ56" s="346"/>
      <c r="AR56" s="346"/>
      <c r="AS56" s="347"/>
      <c r="AT56" s="155"/>
      <c r="AU56" s="156"/>
      <c r="AV56" s="156"/>
      <c r="AW56" s="156"/>
      <c r="AX56" s="156"/>
      <c r="AY56" s="156"/>
      <c r="AZ56" s="156"/>
      <c r="BA56" s="156"/>
      <c r="BB56" s="55"/>
      <c r="BC56" s="322"/>
      <c r="BD56" s="339"/>
      <c r="BE56" s="323"/>
      <c r="BF56" s="360"/>
      <c r="BG56" s="360"/>
      <c r="BH56" s="360"/>
      <c r="BI56" s="360"/>
      <c r="BJ56" s="360"/>
      <c r="BK56" s="360"/>
      <c r="BL56" s="360"/>
      <c r="BM56" s="360"/>
      <c r="BN56" s="360"/>
      <c r="BO56" s="360"/>
      <c r="BP56" s="360"/>
      <c r="BQ56" s="360"/>
      <c r="BR56" s="360"/>
      <c r="BS56" s="360"/>
      <c r="BT56" s="360"/>
      <c r="BU56" s="360"/>
      <c r="BV56" s="360"/>
      <c r="BW56" s="360"/>
      <c r="BX56" s="169"/>
      <c r="BY56" s="170"/>
      <c r="BZ56" s="161"/>
      <c r="CA56" s="162"/>
      <c r="CB56" s="162"/>
      <c r="CC56" s="162"/>
      <c r="CD56" s="162"/>
      <c r="CE56" s="162"/>
      <c r="CF56" s="162"/>
      <c r="CG56" s="162"/>
      <c r="CH56" s="162"/>
      <c r="CI56" s="162"/>
      <c r="CJ56" s="163"/>
    </row>
    <row r="57" spans="1:88" ht="7.5" customHeight="1" x14ac:dyDescent="0.25">
      <c r="A57" s="322"/>
      <c r="B57" s="323"/>
      <c r="C57" s="169"/>
      <c r="D57" s="170"/>
      <c r="E57" s="356"/>
      <c r="F57" s="357"/>
      <c r="G57" s="357"/>
      <c r="H57" s="357"/>
      <c r="I57" s="357"/>
      <c r="J57" s="357"/>
      <c r="K57" s="357"/>
      <c r="L57" s="357"/>
      <c r="M57" s="357"/>
      <c r="N57" s="357"/>
      <c r="O57" s="357"/>
      <c r="P57" s="316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8"/>
      <c r="AB57" s="345"/>
      <c r="AC57" s="346"/>
      <c r="AD57" s="346"/>
      <c r="AE57" s="346"/>
      <c r="AF57" s="346"/>
      <c r="AG57" s="347"/>
      <c r="AH57" s="345"/>
      <c r="AI57" s="346"/>
      <c r="AJ57" s="346"/>
      <c r="AK57" s="346"/>
      <c r="AL57" s="346"/>
      <c r="AM57" s="347"/>
      <c r="AN57" s="345"/>
      <c r="AO57" s="346"/>
      <c r="AP57" s="346"/>
      <c r="AQ57" s="346"/>
      <c r="AR57" s="346"/>
      <c r="AS57" s="347"/>
      <c r="AT57" s="155"/>
      <c r="AU57" s="156"/>
      <c r="AV57" s="156"/>
      <c r="AW57" s="156"/>
      <c r="AX57" s="156"/>
      <c r="AY57" s="156"/>
      <c r="AZ57" s="156"/>
      <c r="BA57" s="156"/>
      <c r="BB57" s="55"/>
      <c r="BC57" s="322"/>
      <c r="BD57" s="339"/>
      <c r="BE57" s="323"/>
      <c r="BF57" s="360"/>
      <c r="BG57" s="360"/>
      <c r="BH57" s="360"/>
      <c r="BI57" s="360"/>
      <c r="BJ57" s="360"/>
      <c r="BK57" s="360"/>
      <c r="BL57" s="360"/>
      <c r="BM57" s="360"/>
      <c r="BN57" s="360"/>
      <c r="BO57" s="360"/>
      <c r="BP57" s="360"/>
      <c r="BQ57" s="360"/>
      <c r="BR57" s="360"/>
      <c r="BS57" s="360"/>
      <c r="BT57" s="360"/>
      <c r="BU57" s="360"/>
      <c r="BV57" s="360"/>
      <c r="BW57" s="360"/>
      <c r="BX57" s="169"/>
      <c r="BY57" s="170"/>
      <c r="BZ57" s="161"/>
      <c r="CA57" s="162"/>
      <c r="CB57" s="162"/>
      <c r="CC57" s="162"/>
      <c r="CD57" s="162"/>
      <c r="CE57" s="162"/>
      <c r="CF57" s="162"/>
      <c r="CG57" s="162"/>
      <c r="CH57" s="162"/>
      <c r="CI57" s="162"/>
      <c r="CJ57" s="163"/>
    </row>
    <row r="58" spans="1:88" ht="7.5" customHeight="1" x14ac:dyDescent="0.25">
      <c r="A58" s="322"/>
      <c r="B58" s="323"/>
      <c r="C58" s="169"/>
      <c r="D58" s="170"/>
      <c r="E58" s="356"/>
      <c r="F58" s="357"/>
      <c r="G58" s="357"/>
      <c r="H58" s="357"/>
      <c r="I58" s="357"/>
      <c r="J58" s="357"/>
      <c r="K58" s="357"/>
      <c r="L58" s="357"/>
      <c r="M58" s="357"/>
      <c r="N58" s="357"/>
      <c r="O58" s="357"/>
      <c r="P58" s="316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8"/>
      <c r="AB58" s="345"/>
      <c r="AC58" s="346"/>
      <c r="AD58" s="346"/>
      <c r="AE58" s="346"/>
      <c r="AF58" s="346"/>
      <c r="AG58" s="347"/>
      <c r="AH58" s="345"/>
      <c r="AI58" s="346"/>
      <c r="AJ58" s="346"/>
      <c r="AK58" s="346"/>
      <c r="AL58" s="346"/>
      <c r="AM58" s="347"/>
      <c r="AN58" s="345"/>
      <c r="AO58" s="346"/>
      <c r="AP58" s="346"/>
      <c r="AQ58" s="346"/>
      <c r="AR58" s="346"/>
      <c r="AS58" s="347"/>
      <c r="AT58" s="155"/>
      <c r="AU58" s="156"/>
      <c r="AV58" s="156"/>
      <c r="AW58" s="156"/>
      <c r="AX58" s="156"/>
      <c r="AY58" s="156"/>
      <c r="AZ58" s="156"/>
      <c r="BA58" s="156"/>
      <c r="BB58" s="55"/>
      <c r="BC58" s="322"/>
      <c r="BD58" s="339"/>
      <c r="BE58" s="323"/>
      <c r="BF58" s="360"/>
      <c r="BG58" s="360"/>
      <c r="BH58" s="360"/>
      <c r="BI58" s="360"/>
      <c r="BJ58" s="360"/>
      <c r="BK58" s="360"/>
      <c r="BL58" s="360"/>
      <c r="BM58" s="360"/>
      <c r="BN58" s="360"/>
      <c r="BO58" s="360"/>
      <c r="BP58" s="360"/>
      <c r="BQ58" s="360"/>
      <c r="BR58" s="360"/>
      <c r="BS58" s="360"/>
      <c r="BT58" s="360"/>
      <c r="BU58" s="360"/>
      <c r="BV58" s="360"/>
      <c r="BW58" s="360"/>
      <c r="BX58" s="169"/>
      <c r="BY58" s="170"/>
      <c r="BZ58" s="161"/>
      <c r="CA58" s="162"/>
      <c r="CB58" s="162"/>
      <c r="CC58" s="162"/>
      <c r="CD58" s="162"/>
      <c r="CE58" s="162"/>
      <c r="CF58" s="162"/>
      <c r="CG58" s="162"/>
      <c r="CH58" s="162"/>
      <c r="CI58" s="162"/>
      <c r="CJ58" s="163"/>
    </row>
    <row r="59" spans="1:88" ht="7.5" customHeight="1" x14ac:dyDescent="0.25">
      <c r="A59" s="322"/>
      <c r="B59" s="323"/>
      <c r="C59" s="169"/>
      <c r="D59" s="170"/>
      <c r="E59" s="356"/>
      <c r="F59" s="357"/>
      <c r="G59" s="357"/>
      <c r="H59" s="357"/>
      <c r="I59" s="357"/>
      <c r="J59" s="357"/>
      <c r="K59" s="357"/>
      <c r="L59" s="357"/>
      <c r="M59" s="357"/>
      <c r="N59" s="357"/>
      <c r="O59" s="357"/>
      <c r="P59" s="316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8"/>
      <c r="AB59" s="345"/>
      <c r="AC59" s="346"/>
      <c r="AD59" s="346"/>
      <c r="AE59" s="346"/>
      <c r="AF59" s="346"/>
      <c r="AG59" s="347"/>
      <c r="AH59" s="345"/>
      <c r="AI59" s="346"/>
      <c r="AJ59" s="346"/>
      <c r="AK59" s="346"/>
      <c r="AL59" s="346"/>
      <c r="AM59" s="347"/>
      <c r="AN59" s="345"/>
      <c r="AO59" s="346"/>
      <c r="AP59" s="346"/>
      <c r="AQ59" s="346"/>
      <c r="AR59" s="346"/>
      <c r="AS59" s="347"/>
      <c r="AT59" s="155"/>
      <c r="AU59" s="156"/>
      <c r="AV59" s="156"/>
      <c r="AW59" s="156"/>
      <c r="AX59" s="156"/>
      <c r="AY59" s="156"/>
      <c r="AZ59" s="156"/>
      <c r="BA59" s="156"/>
      <c r="BB59" s="55"/>
      <c r="BC59" s="322"/>
      <c r="BD59" s="339"/>
      <c r="BE59" s="323"/>
      <c r="BF59" s="360"/>
      <c r="BG59" s="360"/>
      <c r="BH59" s="360"/>
      <c r="BI59" s="360"/>
      <c r="BJ59" s="360"/>
      <c r="BK59" s="360"/>
      <c r="BL59" s="360"/>
      <c r="BM59" s="360"/>
      <c r="BN59" s="360"/>
      <c r="BO59" s="360"/>
      <c r="BP59" s="360"/>
      <c r="BQ59" s="360"/>
      <c r="BR59" s="360"/>
      <c r="BS59" s="360"/>
      <c r="BT59" s="360"/>
      <c r="BU59" s="360"/>
      <c r="BV59" s="360"/>
      <c r="BW59" s="360"/>
      <c r="BX59" s="169"/>
      <c r="BY59" s="170"/>
      <c r="BZ59" s="161"/>
      <c r="CA59" s="162"/>
      <c r="CB59" s="162"/>
      <c r="CC59" s="162"/>
      <c r="CD59" s="162"/>
      <c r="CE59" s="162"/>
      <c r="CF59" s="162"/>
      <c r="CG59" s="162"/>
      <c r="CH59" s="162"/>
      <c r="CI59" s="162"/>
      <c r="CJ59" s="163"/>
    </row>
    <row r="60" spans="1:88" ht="7.5" customHeight="1" x14ac:dyDescent="0.25">
      <c r="A60" s="322"/>
      <c r="B60" s="323"/>
      <c r="C60" s="169"/>
      <c r="D60" s="170"/>
      <c r="E60" s="356"/>
      <c r="F60" s="357"/>
      <c r="G60" s="357"/>
      <c r="H60" s="357"/>
      <c r="I60" s="357"/>
      <c r="J60" s="357"/>
      <c r="K60" s="357"/>
      <c r="L60" s="357"/>
      <c r="M60" s="357"/>
      <c r="N60" s="357"/>
      <c r="O60" s="357"/>
      <c r="P60" s="316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8"/>
      <c r="AB60" s="345"/>
      <c r="AC60" s="346"/>
      <c r="AD60" s="346"/>
      <c r="AE60" s="346"/>
      <c r="AF60" s="346"/>
      <c r="AG60" s="347"/>
      <c r="AH60" s="345"/>
      <c r="AI60" s="346"/>
      <c r="AJ60" s="346"/>
      <c r="AK60" s="346"/>
      <c r="AL60" s="346"/>
      <c r="AM60" s="347"/>
      <c r="AN60" s="345"/>
      <c r="AO60" s="346"/>
      <c r="AP60" s="346"/>
      <c r="AQ60" s="346"/>
      <c r="AR60" s="346"/>
      <c r="AS60" s="347"/>
      <c r="AT60" s="155"/>
      <c r="AU60" s="156"/>
      <c r="AV60" s="156"/>
      <c r="AW60" s="156"/>
      <c r="AX60" s="156"/>
      <c r="AY60" s="156"/>
      <c r="AZ60" s="156"/>
      <c r="BA60" s="156"/>
      <c r="BB60" s="55"/>
      <c r="BC60" s="322"/>
      <c r="BD60" s="339"/>
      <c r="BE60" s="323"/>
      <c r="BF60" s="360"/>
      <c r="BG60" s="360"/>
      <c r="BH60" s="360"/>
      <c r="BI60" s="360"/>
      <c r="BJ60" s="360"/>
      <c r="BK60" s="360"/>
      <c r="BL60" s="360"/>
      <c r="BM60" s="360"/>
      <c r="BN60" s="360"/>
      <c r="BO60" s="360"/>
      <c r="BP60" s="360"/>
      <c r="BQ60" s="360"/>
      <c r="BR60" s="360"/>
      <c r="BS60" s="360"/>
      <c r="BT60" s="360"/>
      <c r="BU60" s="360"/>
      <c r="BV60" s="360"/>
      <c r="BW60" s="360"/>
      <c r="BX60" s="169"/>
      <c r="BY60" s="170"/>
      <c r="BZ60" s="161"/>
      <c r="CA60" s="162"/>
      <c r="CB60" s="162"/>
      <c r="CC60" s="162"/>
      <c r="CD60" s="162"/>
      <c r="CE60" s="162"/>
      <c r="CF60" s="162"/>
      <c r="CG60" s="162"/>
      <c r="CH60" s="162"/>
      <c r="CI60" s="162"/>
      <c r="CJ60" s="163"/>
    </row>
    <row r="61" spans="1:88" ht="7.5" customHeight="1" x14ac:dyDescent="0.25">
      <c r="A61" s="322"/>
      <c r="B61" s="323"/>
      <c r="C61" s="169"/>
      <c r="D61" s="170"/>
      <c r="E61" s="356"/>
      <c r="F61" s="357"/>
      <c r="G61" s="357"/>
      <c r="H61" s="357"/>
      <c r="I61" s="357"/>
      <c r="J61" s="357"/>
      <c r="K61" s="357"/>
      <c r="L61" s="357"/>
      <c r="M61" s="357"/>
      <c r="N61" s="357"/>
      <c r="O61" s="357"/>
      <c r="P61" s="316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8"/>
      <c r="AB61" s="345"/>
      <c r="AC61" s="346"/>
      <c r="AD61" s="346"/>
      <c r="AE61" s="346"/>
      <c r="AF61" s="346"/>
      <c r="AG61" s="347"/>
      <c r="AH61" s="345"/>
      <c r="AI61" s="346"/>
      <c r="AJ61" s="346"/>
      <c r="AK61" s="346"/>
      <c r="AL61" s="346"/>
      <c r="AM61" s="347"/>
      <c r="AN61" s="345"/>
      <c r="AO61" s="346"/>
      <c r="AP61" s="346"/>
      <c r="AQ61" s="346"/>
      <c r="AR61" s="346"/>
      <c r="AS61" s="347"/>
      <c r="AT61" s="155"/>
      <c r="AU61" s="156"/>
      <c r="AV61" s="156"/>
      <c r="AW61" s="156"/>
      <c r="AX61" s="156"/>
      <c r="AY61" s="156"/>
      <c r="AZ61" s="156"/>
      <c r="BA61" s="156"/>
      <c r="BB61" s="55"/>
      <c r="BC61" s="322"/>
      <c r="BD61" s="339"/>
      <c r="BE61" s="323"/>
      <c r="BF61" s="360"/>
      <c r="BG61" s="360"/>
      <c r="BH61" s="360"/>
      <c r="BI61" s="360"/>
      <c r="BJ61" s="360"/>
      <c r="BK61" s="360"/>
      <c r="BL61" s="360"/>
      <c r="BM61" s="360"/>
      <c r="BN61" s="360"/>
      <c r="BO61" s="360"/>
      <c r="BP61" s="360"/>
      <c r="BQ61" s="360"/>
      <c r="BR61" s="360"/>
      <c r="BS61" s="360"/>
      <c r="BT61" s="360"/>
      <c r="BU61" s="360"/>
      <c r="BV61" s="360"/>
      <c r="BW61" s="360"/>
      <c r="BX61" s="169"/>
      <c r="BY61" s="170"/>
      <c r="BZ61" s="161"/>
      <c r="CA61" s="162"/>
      <c r="CB61" s="162"/>
      <c r="CC61" s="162"/>
      <c r="CD61" s="162"/>
      <c r="CE61" s="162"/>
      <c r="CF61" s="162"/>
      <c r="CG61" s="162"/>
      <c r="CH61" s="162"/>
      <c r="CI61" s="162"/>
      <c r="CJ61" s="163"/>
    </row>
    <row r="62" spans="1:88" ht="7.5" customHeight="1" x14ac:dyDescent="0.25">
      <c r="A62" s="324"/>
      <c r="B62" s="325"/>
      <c r="C62" s="171"/>
      <c r="D62" s="172"/>
      <c r="E62" s="358"/>
      <c r="F62" s="359"/>
      <c r="G62" s="359"/>
      <c r="H62" s="359"/>
      <c r="I62" s="359"/>
      <c r="J62" s="359"/>
      <c r="K62" s="359"/>
      <c r="L62" s="359"/>
      <c r="M62" s="359"/>
      <c r="N62" s="359"/>
      <c r="O62" s="359"/>
      <c r="P62" s="319"/>
      <c r="Q62" s="320"/>
      <c r="R62" s="320"/>
      <c r="S62" s="320"/>
      <c r="T62" s="320"/>
      <c r="U62" s="320"/>
      <c r="V62" s="320"/>
      <c r="W62" s="320"/>
      <c r="X62" s="320"/>
      <c r="Y62" s="320"/>
      <c r="Z62" s="320"/>
      <c r="AA62" s="321"/>
      <c r="AB62" s="348"/>
      <c r="AC62" s="349"/>
      <c r="AD62" s="349"/>
      <c r="AE62" s="349"/>
      <c r="AF62" s="349"/>
      <c r="AG62" s="350"/>
      <c r="AH62" s="348"/>
      <c r="AI62" s="349"/>
      <c r="AJ62" s="349"/>
      <c r="AK62" s="349"/>
      <c r="AL62" s="349"/>
      <c r="AM62" s="350"/>
      <c r="AN62" s="348"/>
      <c r="AO62" s="349"/>
      <c r="AP62" s="349"/>
      <c r="AQ62" s="349"/>
      <c r="AR62" s="349"/>
      <c r="AS62" s="350"/>
      <c r="AT62" s="155"/>
      <c r="AU62" s="156"/>
      <c r="AV62" s="156"/>
      <c r="AW62" s="156"/>
      <c r="AX62" s="156"/>
      <c r="AY62" s="156"/>
      <c r="AZ62" s="156"/>
      <c r="BA62" s="156"/>
      <c r="BB62" s="55"/>
      <c r="BC62" s="324"/>
      <c r="BD62" s="340"/>
      <c r="BE62" s="325"/>
      <c r="BF62" s="360"/>
      <c r="BG62" s="360"/>
      <c r="BH62" s="360"/>
      <c r="BI62" s="360"/>
      <c r="BJ62" s="360"/>
      <c r="BK62" s="360"/>
      <c r="BL62" s="360"/>
      <c r="BM62" s="360"/>
      <c r="BN62" s="360"/>
      <c r="BO62" s="360"/>
      <c r="BP62" s="360"/>
      <c r="BQ62" s="360"/>
      <c r="BR62" s="360"/>
      <c r="BS62" s="360"/>
      <c r="BT62" s="360"/>
      <c r="BU62" s="360"/>
      <c r="BV62" s="360"/>
      <c r="BW62" s="360"/>
      <c r="BX62" s="171"/>
      <c r="BY62" s="172"/>
      <c r="BZ62" s="164"/>
      <c r="CA62" s="165"/>
      <c r="CB62" s="165"/>
      <c r="CC62" s="165"/>
      <c r="CD62" s="165"/>
      <c r="CE62" s="165"/>
      <c r="CF62" s="165"/>
      <c r="CG62" s="165"/>
      <c r="CH62" s="165"/>
      <c r="CI62" s="165"/>
      <c r="CJ62" s="166"/>
    </row>
    <row r="63" spans="1:88" s="8" customFormat="1" ht="7.5" customHeight="1" x14ac:dyDescent="0.25">
      <c r="A63" s="123"/>
      <c r="B63" s="123"/>
      <c r="C63" s="125"/>
      <c r="D63" s="150"/>
      <c r="E63" s="125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3"/>
      <c r="Q63" s="123"/>
      <c r="R63" s="123"/>
      <c r="S63" s="123"/>
      <c r="T63" s="123"/>
      <c r="U63" s="123"/>
      <c r="V63" s="123"/>
      <c r="W63" s="123"/>
      <c r="X63" s="123"/>
      <c r="Y63" s="123"/>
      <c r="Z63" s="123"/>
      <c r="AA63" s="123"/>
      <c r="AB63" s="125"/>
      <c r="AC63" s="126"/>
      <c r="AD63" s="126"/>
      <c r="AE63" s="126"/>
      <c r="AF63" s="126"/>
      <c r="AG63" s="126"/>
      <c r="AH63" s="125"/>
      <c r="AI63" s="126"/>
      <c r="AJ63" s="126"/>
      <c r="AK63" s="126"/>
      <c r="AL63" s="126"/>
      <c r="AM63" s="126"/>
      <c r="AN63" s="125"/>
      <c r="AO63" s="126"/>
      <c r="AP63" s="126"/>
      <c r="AQ63" s="126"/>
      <c r="AR63" s="126"/>
      <c r="AS63" s="126"/>
      <c r="AT63" s="154"/>
      <c r="AU63" s="154"/>
      <c r="AV63" s="154"/>
      <c r="AW63" s="154"/>
      <c r="AX63" s="123"/>
      <c r="AY63" s="123"/>
      <c r="AZ63" s="123"/>
      <c r="BA63" s="123"/>
      <c r="BB63" s="64"/>
      <c r="BC63" s="125"/>
      <c r="BD63" s="126"/>
      <c r="BE63" s="150"/>
      <c r="BF63" s="141"/>
      <c r="BG63" s="141"/>
      <c r="BH63" s="141"/>
      <c r="BI63" s="141"/>
      <c r="BJ63" s="141"/>
      <c r="BK63" s="141"/>
      <c r="BL63" s="141"/>
      <c r="BM63" s="141"/>
      <c r="BN63" s="141"/>
      <c r="BO63" s="141"/>
      <c r="BP63" s="141"/>
      <c r="BQ63" s="157"/>
      <c r="BR63" s="157"/>
      <c r="BS63" s="157"/>
      <c r="BT63" s="157"/>
      <c r="BU63" s="157"/>
      <c r="BV63" s="157"/>
      <c r="BW63" s="157"/>
      <c r="BX63" s="123"/>
      <c r="BY63" s="123"/>
      <c r="BZ63" s="135"/>
      <c r="CA63" s="136"/>
      <c r="CB63" s="136"/>
      <c r="CC63" s="136"/>
      <c r="CD63" s="136"/>
      <c r="CE63" s="136"/>
      <c r="CF63" s="136"/>
      <c r="CG63" s="136"/>
      <c r="CH63" s="136"/>
      <c r="CI63" s="136"/>
      <c r="CJ63" s="137"/>
    </row>
    <row r="64" spans="1:88" s="8" customFormat="1" ht="7.5" customHeight="1" x14ac:dyDescent="0.25">
      <c r="A64" s="123"/>
      <c r="B64" s="123"/>
      <c r="C64" s="127"/>
      <c r="D64" s="149"/>
      <c r="E64" s="127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23"/>
      <c r="AA64" s="123"/>
      <c r="AB64" s="127"/>
      <c r="AC64" s="128"/>
      <c r="AD64" s="128"/>
      <c r="AE64" s="128"/>
      <c r="AF64" s="128"/>
      <c r="AG64" s="128"/>
      <c r="AH64" s="127"/>
      <c r="AI64" s="128"/>
      <c r="AJ64" s="128"/>
      <c r="AK64" s="128"/>
      <c r="AL64" s="128"/>
      <c r="AM64" s="128"/>
      <c r="AN64" s="127"/>
      <c r="AO64" s="128"/>
      <c r="AP64" s="128"/>
      <c r="AQ64" s="128"/>
      <c r="AR64" s="128"/>
      <c r="AS64" s="128"/>
      <c r="AT64" s="154"/>
      <c r="AU64" s="154"/>
      <c r="AV64" s="154"/>
      <c r="AW64" s="154"/>
      <c r="AX64" s="123"/>
      <c r="AY64" s="123"/>
      <c r="AZ64" s="123"/>
      <c r="BA64" s="123"/>
      <c r="BB64" s="64"/>
      <c r="BC64" s="127"/>
      <c r="BD64" s="128"/>
      <c r="BE64" s="149"/>
      <c r="BF64" s="141"/>
      <c r="BG64" s="141"/>
      <c r="BH64" s="141"/>
      <c r="BI64" s="141"/>
      <c r="BJ64" s="141"/>
      <c r="BK64" s="141"/>
      <c r="BL64" s="141"/>
      <c r="BM64" s="141"/>
      <c r="BN64" s="141"/>
      <c r="BO64" s="141"/>
      <c r="BP64" s="141"/>
      <c r="BQ64" s="141"/>
      <c r="BR64" s="141"/>
      <c r="BS64" s="141"/>
      <c r="BT64" s="141"/>
      <c r="BU64" s="141"/>
      <c r="BV64" s="141"/>
      <c r="BW64" s="141"/>
      <c r="BX64" s="123"/>
      <c r="BY64" s="123"/>
      <c r="BZ64" s="138"/>
      <c r="CA64" s="139"/>
      <c r="CB64" s="139"/>
      <c r="CC64" s="139"/>
      <c r="CD64" s="139"/>
      <c r="CE64" s="139"/>
      <c r="CF64" s="139"/>
      <c r="CG64" s="139"/>
      <c r="CH64" s="139"/>
      <c r="CI64" s="139"/>
      <c r="CJ64" s="140"/>
    </row>
    <row r="65" spans="1:88" s="8" customFormat="1" ht="7.5" customHeight="1" x14ac:dyDescent="0.25">
      <c r="A65" s="123"/>
      <c r="B65" s="123"/>
      <c r="C65" s="125"/>
      <c r="D65" s="150"/>
      <c r="E65" s="125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5"/>
      <c r="AC65" s="126"/>
      <c r="AD65" s="126"/>
      <c r="AE65" s="126"/>
      <c r="AF65" s="126"/>
      <c r="AG65" s="126"/>
      <c r="AH65" s="125"/>
      <c r="AI65" s="126"/>
      <c r="AJ65" s="126"/>
      <c r="AK65" s="126"/>
      <c r="AL65" s="126"/>
      <c r="AM65" s="126"/>
      <c r="AN65" s="125"/>
      <c r="AO65" s="126"/>
      <c r="AP65" s="126"/>
      <c r="AQ65" s="126"/>
      <c r="AR65" s="126"/>
      <c r="AS65" s="126"/>
      <c r="AT65" s="154"/>
      <c r="AU65" s="154"/>
      <c r="AV65" s="154"/>
      <c r="AW65" s="154"/>
      <c r="AX65" s="123"/>
      <c r="AY65" s="123"/>
      <c r="AZ65" s="123"/>
      <c r="BA65" s="123"/>
      <c r="BB65" s="64"/>
      <c r="BC65" s="125"/>
      <c r="BD65" s="126"/>
      <c r="BE65" s="150"/>
      <c r="BF65" s="141"/>
      <c r="BG65" s="141"/>
      <c r="BH65" s="141"/>
      <c r="BI65" s="141"/>
      <c r="BJ65" s="141"/>
      <c r="BK65" s="141"/>
      <c r="BL65" s="141"/>
      <c r="BM65" s="141"/>
      <c r="BN65" s="141"/>
      <c r="BO65" s="141"/>
      <c r="BP65" s="141"/>
      <c r="BQ65" s="141"/>
      <c r="BR65" s="141"/>
      <c r="BS65" s="141"/>
      <c r="BT65" s="141"/>
      <c r="BU65" s="141"/>
      <c r="BV65" s="141"/>
      <c r="BW65" s="141"/>
      <c r="BX65" s="123"/>
      <c r="BY65" s="123"/>
      <c r="BZ65" s="135"/>
      <c r="CA65" s="136"/>
      <c r="CB65" s="136"/>
      <c r="CC65" s="136"/>
      <c r="CD65" s="136"/>
      <c r="CE65" s="136"/>
      <c r="CF65" s="136"/>
      <c r="CG65" s="136"/>
      <c r="CH65" s="136"/>
      <c r="CI65" s="136"/>
      <c r="CJ65" s="137"/>
    </row>
    <row r="66" spans="1:88" s="8" customFormat="1" ht="7.5" customHeight="1" x14ac:dyDescent="0.25">
      <c r="A66" s="123"/>
      <c r="B66" s="123"/>
      <c r="C66" s="127"/>
      <c r="D66" s="149"/>
      <c r="E66" s="127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3"/>
      <c r="Q66" s="123"/>
      <c r="R66" s="123"/>
      <c r="S66" s="123"/>
      <c r="T66" s="123"/>
      <c r="U66" s="123"/>
      <c r="V66" s="123"/>
      <c r="W66" s="123"/>
      <c r="X66" s="123"/>
      <c r="Y66" s="123"/>
      <c r="Z66" s="123"/>
      <c r="AA66" s="123"/>
      <c r="AB66" s="127"/>
      <c r="AC66" s="128"/>
      <c r="AD66" s="128"/>
      <c r="AE66" s="128"/>
      <c r="AF66" s="128"/>
      <c r="AG66" s="128"/>
      <c r="AH66" s="127"/>
      <c r="AI66" s="128"/>
      <c r="AJ66" s="128"/>
      <c r="AK66" s="128"/>
      <c r="AL66" s="128"/>
      <c r="AM66" s="128"/>
      <c r="AN66" s="127"/>
      <c r="AO66" s="128"/>
      <c r="AP66" s="128"/>
      <c r="AQ66" s="128"/>
      <c r="AR66" s="128"/>
      <c r="AS66" s="128"/>
      <c r="AT66" s="154"/>
      <c r="AU66" s="154"/>
      <c r="AV66" s="154"/>
      <c r="AW66" s="154"/>
      <c r="AX66" s="123"/>
      <c r="AY66" s="123"/>
      <c r="AZ66" s="123"/>
      <c r="BA66" s="123"/>
      <c r="BB66" s="64"/>
      <c r="BC66" s="127"/>
      <c r="BD66" s="128"/>
      <c r="BE66" s="149"/>
      <c r="BF66" s="141"/>
      <c r="BG66" s="141"/>
      <c r="BH66" s="141"/>
      <c r="BI66" s="141"/>
      <c r="BJ66" s="141"/>
      <c r="BK66" s="141"/>
      <c r="BL66" s="141"/>
      <c r="BM66" s="141"/>
      <c r="BN66" s="141"/>
      <c r="BO66" s="141"/>
      <c r="BP66" s="141"/>
      <c r="BQ66" s="141"/>
      <c r="BR66" s="141"/>
      <c r="BS66" s="141"/>
      <c r="BT66" s="141"/>
      <c r="BU66" s="141"/>
      <c r="BV66" s="141"/>
      <c r="BW66" s="141"/>
      <c r="BX66" s="123"/>
      <c r="BY66" s="123"/>
      <c r="BZ66" s="138"/>
      <c r="CA66" s="139"/>
      <c r="CB66" s="139"/>
      <c r="CC66" s="139"/>
      <c r="CD66" s="139"/>
      <c r="CE66" s="139"/>
      <c r="CF66" s="139"/>
      <c r="CG66" s="139"/>
      <c r="CH66" s="139"/>
      <c r="CI66" s="139"/>
      <c r="CJ66" s="140"/>
    </row>
    <row r="67" spans="1:88" s="8" customFormat="1" ht="7.5" customHeight="1" x14ac:dyDescent="0.25">
      <c r="A67" s="123"/>
      <c r="B67" s="123"/>
      <c r="C67" s="125"/>
      <c r="D67" s="150"/>
      <c r="E67" s="125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3"/>
      <c r="Q67" s="123"/>
      <c r="R67" s="123"/>
      <c r="S67" s="123"/>
      <c r="T67" s="123"/>
      <c r="U67" s="123"/>
      <c r="V67" s="123"/>
      <c r="W67" s="123"/>
      <c r="X67" s="123"/>
      <c r="Y67" s="123"/>
      <c r="Z67" s="123"/>
      <c r="AA67" s="123"/>
      <c r="AB67" s="125"/>
      <c r="AC67" s="126"/>
      <c r="AD67" s="126"/>
      <c r="AE67" s="126"/>
      <c r="AF67" s="126"/>
      <c r="AG67" s="126"/>
      <c r="AH67" s="125"/>
      <c r="AI67" s="126"/>
      <c r="AJ67" s="126"/>
      <c r="AK67" s="126"/>
      <c r="AL67" s="126"/>
      <c r="AM67" s="126"/>
      <c r="AN67" s="125"/>
      <c r="AO67" s="126"/>
      <c r="AP67" s="126"/>
      <c r="AQ67" s="126"/>
      <c r="AR67" s="126"/>
      <c r="AS67" s="126"/>
      <c r="AT67" s="154"/>
      <c r="AU67" s="154"/>
      <c r="AV67" s="154"/>
      <c r="AW67" s="154"/>
      <c r="AX67" s="123"/>
      <c r="AY67" s="123"/>
      <c r="AZ67" s="123"/>
      <c r="BA67" s="123"/>
      <c r="BB67" s="64"/>
      <c r="BC67" s="125"/>
      <c r="BD67" s="126"/>
      <c r="BE67" s="150"/>
      <c r="BF67" s="141"/>
      <c r="BG67" s="141"/>
      <c r="BH67" s="141"/>
      <c r="BI67" s="141"/>
      <c r="BJ67" s="141"/>
      <c r="BK67" s="141"/>
      <c r="BL67" s="141"/>
      <c r="BM67" s="141"/>
      <c r="BN67" s="141"/>
      <c r="BO67" s="141"/>
      <c r="BP67" s="141"/>
      <c r="BQ67" s="141"/>
      <c r="BR67" s="141"/>
      <c r="BS67" s="141"/>
      <c r="BT67" s="141"/>
      <c r="BU67" s="141"/>
      <c r="BV67" s="141"/>
      <c r="BW67" s="141"/>
      <c r="BX67" s="123"/>
      <c r="BY67" s="123"/>
      <c r="BZ67" s="135"/>
      <c r="CA67" s="136"/>
      <c r="CB67" s="136"/>
      <c r="CC67" s="136"/>
      <c r="CD67" s="136"/>
      <c r="CE67" s="136"/>
      <c r="CF67" s="136"/>
      <c r="CG67" s="136"/>
      <c r="CH67" s="136"/>
      <c r="CI67" s="136"/>
      <c r="CJ67" s="137"/>
    </row>
    <row r="68" spans="1:88" s="8" customFormat="1" ht="7.5" customHeight="1" x14ac:dyDescent="0.25">
      <c r="A68" s="123"/>
      <c r="B68" s="123"/>
      <c r="C68" s="127"/>
      <c r="D68" s="149"/>
      <c r="E68" s="127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3"/>
      <c r="Q68" s="123"/>
      <c r="R68" s="123"/>
      <c r="S68" s="123"/>
      <c r="T68" s="123"/>
      <c r="U68" s="123"/>
      <c r="V68" s="123"/>
      <c r="W68" s="123"/>
      <c r="X68" s="123"/>
      <c r="Y68" s="123"/>
      <c r="Z68" s="123"/>
      <c r="AA68" s="123"/>
      <c r="AB68" s="127"/>
      <c r="AC68" s="128"/>
      <c r="AD68" s="128"/>
      <c r="AE68" s="128"/>
      <c r="AF68" s="128"/>
      <c r="AG68" s="128"/>
      <c r="AH68" s="127"/>
      <c r="AI68" s="128"/>
      <c r="AJ68" s="128"/>
      <c r="AK68" s="128"/>
      <c r="AL68" s="128"/>
      <c r="AM68" s="128"/>
      <c r="AN68" s="127"/>
      <c r="AO68" s="128"/>
      <c r="AP68" s="128"/>
      <c r="AQ68" s="128"/>
      <c r="AR68" s="128"/>
      <c r="AS68" s="128"/>
      <c r="AT68" s="154"/>
      <c r="AU68" s="154"/>
      <c r="AV68" s="154"/>
      <c r="AW68" s="154"/>
      <c r="AX68" s="123"/>
      <c r="AY68" s="123"/>
      <c r="AZ68" s="123"/>
      <c r="BA68" s="123"/>
      <c r="BB68" s="64"/>
      <c r="BC68" s="127"/>
      <c r="BD68" s="128"/>
      <c r="BE68" s="149"/>
      <c r="BF68" s="141"/>
      <c r="BG68" s="141"/>
      <c r="BH68" s="141"/>
      <c r="BI68" s="141"/>
      <c r="BJ68" s="141"/>
      <c r="BK68" s="141"/>
      <c r="BL68" s="141"/>
      <c r="BM68" s="141"/>
      <c r="BN68" s="141"/>
      <c r="BO68" s="141"/>
      <c r="BP68" s="141"/>
      <c r="BQ68" s="141"/>
      <c r="BR68" s="141"/>
      <c r="BS68" s="141"/>
      <c r="BT68" s="141"/>
      <c r="BU68" s="141"/>
      <c r="BV68" s="141"/>
      <c r="BW68" s="141"/>
      <c r="BX68" s="123"/>
      <c r="BY68" s="123"/>
      <c r="BZ68" s="138"/>
      <c r="CA68" s="139"/>
      <c r="CB68" s="139"/>
      <c r="CC68" s="139"/>
      <c r="CD68" s="139"/>
      <c r="CE68" s="139"/>
      <c r="CF68" s="139"/>
      <c r="CG68" s="139"/>
      <c r="CH68" s="139"/>
      <c r="CI68" s="139"/>
      <c r="CJ68" s="140"/>
    </row>
    <row r="69" spans="1:88" s="8" customFormat="1" ht="7.5" customHeight="1" x14ac:dyDescent="0.25">
      <c r="A69" s="123"/>
      <c r="B69" s="123"/>
      <c r="C69" s="125"/>
      <c r="D69" s="150"/>
      <c r="E69" s="125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3"/>
      <c r="Q69" s="123"/>
      <c r="R69" s="123"/>
      <c r="S69" s="123"/>
      <c r="T69" s="123"/>
      <c r="U69" s="123"/>
      <c r="V69" s="123"/>
      <c r="W69" s="123"/>
      <c r="X69" s="123"/>
      <c r="Y69" s="123"/>
      <c r="Z69" s="123"/>
      <c r="AA69" s="123"/>
      <c r="AB69" s="125"/>
      <c r="AC69" s="126"/>
      <c r="AD69" s="126"/>
      <c r="AE69" s="126"/>
      <c r="AF69" s="126"/>
      <c r="AG69" s="126"/>
      <c r="AH69" s="125"/>
      <c r="AI69" s="126"/>
      <c r="AJ69" s="126"/>
      <c r="AK69" s="126"/>
      <c r="AL69" s="126"/>
      <c r="AM69" s="126"/>
      <c r="AN69" s="125"/>
      <c r="AO69" s="126"/>
      <c r="AP69" s="126"/>
      <c r="AQ69" s="126"/>
      <c r="AR69" s="126"/>
      <c r="AS69" s="126"/>
      <c r="AT69" s="154"/>
      <c r="AU69" s="154"/>
      <c r="AV69" s="154"/>
      <c r="AW69" s="154"/>
      <c r="AX69" s="123"/>
      <c r="AY69" s="123"/>
      <c r="AZ69" s="123"/>
      <c r="BA69" s="123"/>
      <c r="BB69" s="64"/>
      <c r="BC69" s="125"/>
      <c r="BD69" s="126"/>
      <c r="BE69" s="150"/>
      <c r="BF69" s="141"/>
      <c r="BG69" s="141"/>
      <c r="BH69" s="141"/>
      <c r="BI69" s="141"/>
      <c r="BJ69" s="141"/>
      <c r="BK69" s="141"/>
      <c r="BL69" s="141"/>
      <c r="BM69" s="141"/>
      <c r="BN69" s="141"/>
      <c r="BO69" s="141"/>
      <c r="BP69" s="141"/>
      <c r="BQ69" s="141"/>
      <c r="BR69" s="141"/>
      <c r="BS69" s="141"/>
      <c r="BT69" s="141"/>
      <c r="BU69" s="141"/>
      <c r="BV69" s="141"/>
      <c r="BW69" s="141"/>
      <c r="BX69" s="123"/>
      <c r="BY69" s="123"/>
      <c r="BZ69" s="135"/>
      <c r="CA69" s="136"/>
      <c r="CB69" s="136"/>
      <c r="CC69" s="136"/>
      <c r="CD69" s="136"/>
      <c r="CE69" s="136"/>
      <c r="CF69" s="136"/>
      <c r="CG69" s="136"/>
      <c r="CH69" s="136"/>
      <c r="CI69" s="136"/>
      <c r="CJ69" s="137"/>
    </row>
    <row r="70" spans="1:88" s="8" customFormat="1" ht="7.5" customHeight="1" x14ac:dyDescent="0.25">
      <c r="A70" s="123"/>
      <c r="B70" s="123"/>
      <c r="C70" s="127"/>
      <c r="D70" s="149"/>
      <c r="E70" s="127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3"/>
      <c r="Q70" s="123"/>
      <c r="R70" s="123"/>
      <c r="S70" s="123"/>
      <c r="T70" s="123"/>
      <c r="U70" s="123"/>
      <c r="V70" s="123"/>
      <c r="W70" s="123"/>
      <c r="X70" s="123"/>
      <c r="Y70" s="123"/>
      <c r="Z70" s="123"/>
      <c r="AA70" s="123"/>
      <c r="AB70" s="127"/>
      <c r="AC70" s="128"/>
      <c r="AD70" s="128"/>
      <c r="AE70" s="128"/>
      <c r="AF70" s="128"/>
      <c r="AG70" s="128"/>
      <c r="AH70" s="127"/>
      <c r="AI70" s="128"/>
      <c r="AJ70" s="128"/>
      <c r="AK70" s="128"/>
      <c r="AL70" s="128"/>
      <c r="AM70" s="128"/>
      <c r="AN70" s="127"/>
      <c r="AO70" s="128"/>
      <c r="AP70" s="128"/>
      <c r="AQ70" s="128"/>
      <c r="AR70" s="128"/>
      <c r="AS70" s="128"/>
      <c r="AT70" s="154"/>
      <c r="AU70" s="154"/>
      <c r="AV70" s="154"/>
      <c r="AW70" s="154"/>
      <c r="AX70" s="123"/>
      <c r="AY70" s="123"/>
      <c r="AZ70" s="123"/>
      <c r="BA70" s="123"/>
      <c r="BB70" s="64"/>
      <c r="BC70" s="127"/>
      <c r="BD70" s="128"/>
      <c r="BE70" s="149"/>
      <c r="BF70" s="141"/>
      <c r="BG70" s="141"/>
      <c r="BH70" s="141"/>
      <c r="BI70" s="141"/>
      <c r="BJ70" s="141"/>
      <c r="BK70" s="141"/>
      <c r="BL70" s="141"/>
      <c r="BM70" s="141"/>
      <c r="BN70" s="141"/>
      <c r="BO70" s="141"/>
      <c r="BP70" s="141"/>
      <c r="BQ70" s="141"/>
      <c r="BR70" s="141"/>
      <c r="BS70" s="141"/>
      <c r="BT70" s="141"/>
      <c r="BU70" s="141"/>
      <c r="BV70" s="141"/>
      <c r="BW70" s="141"/>
      <c r="BX70" s="123"/>
      <c r="BY70" s="123"/>
      <c r="BZ70" s="138"/>
      <c r="CA70" s="139"/>
      <c r="CB70" s="139"/>
      <c r="CC70" s="139"/>
      <c r="CD70" s="139"/>
      <c r="CE70" s="139"/>
      <c r="CF70" s="139"/>
      <c r="CG70" s="139"/>
      <c r="CH70" s="139"/>
      <c r="CI70" s="139"/>
      <c r="CJ70" s="140"/>
    </row>
    <row r="71" spans="1:88" s="8" customFormat="1" ht="7.5" customHeight="1" x14ac:dyDescent="0.25">
      <c r="A71" s="123"/>
      <c r="B71" s="123"/>
      <c r="C71" s="125"/>
      <c r="D71" s="150"/>
      <c r="E71" s="125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123"/>
      <c r="Q71" s="123"/>
      <c r="R71" s="123"/>
      <c r="S71" s="123"/>
      <c r="T71" s="123"/>
      <c r="U71" s="123"/>
      <c r="V71" s="123"/>
      <c r="W71" s="123"/>
      <c r="X71" s="123"/>
      <c r="Y71" s="123"/>
      <c r="Z71" s="123"/>
      <c r="AA71" s="123"/>
      <c r="AB71" s="125"/>
      <c r="AC71" s="126"/>
      <c r="AD71" s="126"/>
      <c r="AE71" s="126"/>
      <c r="AF71" s="126"/>
      <c r="AG71" s="126"/>
      <c r="AH71" s="125"/>
      <c r="AI71" s="126"/>
      <c r="AJ71" s="126"/>
      <c r="AK71" s="126"/>
      <c r="AL71" s="126"/>
      <c r="AM71" s="126"/>
      <c r="AN71" s="125"/>
      <c r="AO71" s="126"/>
      <c r="AP71" s="126"/>
      <c r="AQ71" s="126"/>
      <c r="AR71" s="126"/>
      <c r="AS71" s="126"/>
      <c r="AT71" s="154"/>
      <c r="AU71" s="154"/>
      <c r="AV71" s="154"/>
      <c r="AW71" s="154"/>
      <c r="AX71" s="123"/>
      <c r="AY71" s="123"/>
      <c r="AZ71" s="123"/>
      <c r="BA71" s="123"/>
      <c r="BB71" s="64"/>
      <c r="BC71" s="125"/>
      <c r="BD71" s="126"/>
      <c r="BE71" s="150"/>
      <c r="BF71" s="141"/>
      <c r="BG71" s="141"/>
      <c r="BH71" s="141"/>
      <c r="BI71" s="141"/>
      <c r="BJ71" s="141"/>
      <c r="BK71" s="141"/>
      <c r="BL71" s="141"/>
      <c r="BM71" s="141"/>
      <c r="BN71" s="141"/>
      <c r="BO71" s="141"/>
      <c r="BP71" s="141"/>
      <c r="BQ71" s="141"/>
      <c r="BR71" s="141"/>
      <c r="BS71" s="141"/>
      <c r="BT71" s="141"/>
      <c r="BU71" s="141"/>
      <c r="BV71" s="141"/>
      <c r="BW71" s="141"/>
      <c r="BX71" s="123"/>
      <c r="BY71" s="123"/>
      <c r="BZ71" s="135"/>
      <c r="CA71" s="136"/>
      <c r="CB71" s="136"/>
      <c r="CC71" s="136"/>
      <c r="CD71" s="136"/>
      <c r="CE71" s="136"/>
      <c r="CF71" s="136"/>
      <c r="CG71" s="136"/>
      <c r="CH71" s="136"/>
      <c r="CI71" s="136"/>
      <c r="CJ71" s="137"/>
    </row>
    <row r="72" spans="1:88" s="8" customFormat="1" ht="7.5" customHeight="1" x14ac:dyDescent="0.25">
      <c r="A72" s="123"/>
      <c r="B72" s="123"/>
      <c r="C72" s="127"/>
      <c r="D72" s="149"/>
      <c r="E72" s="127"/>
      <c r="F72" s="128"/>
      <c r="G72" s="128"/>
      <c r="H72" s="128"/>
      <c r="I72" s="128"/>
      <c r="J72" s="128"/>
      <c r="K72" s="128"/>
      <c r="L72" s="128"/>
      <c r="M72" s="128"/>
      <c r="N72" s="128"/>
      <c r="O72" s="128"/>
      <c r="P72" s="123"/>
      <c r="Q72" s="123"/>
      <c r="R72" s="123"/>
      <c r="S72" s="123"/>
      <c r="T72" s="123"/>
      <c r="U72" s="123"/>
      <c r="V72" s="123"/>
      <c r="W72" s="123"/>
      <c r="X72" s="123"/>
      <c r="Y72" s="123"/>
      <c r="Z72" s="123"/>
      <c r="AA72" s="123"/>
      <c r="AB72" s="127"/>
      <c r="AC72" s="128"/>
      <c r="AD72" s="128"/>
      <c r="AE72" s="128"/>
      <c r="AF72" s="128"/>
      <c r="AG72" s="128"/>
      <c r="AH72" s="127"/>
      <c r="AI72" s="128"/>
      <c r="AJ72" s="128"/>
      <c r="AK72" s="128"/>
      <c r="AL72" s="128"/>
      <c r="AM72" s="128"/>
      <c r="AN72" s="127"/>
      <c r="AO72" s="128"/>
      <c r="AP72" s="128"/>
      <c r="AQ72" s="128"/>
      <c r="AR72" s="128"/>
      <c r="AS72" s="128"/>
      <c r="AT72" s="154"/>
      <c r="AU72" s="154"/>
      <c r="AV72" s="154"/>
      <c r="AW72" s="154"/>
      <c r="AX72" s="123"/>
      <c r="AY72" s="123"/>
      <c r="AZ72" s="123"/>
      <c r="BA72" s="123"/>
      <c r="BB72" s="64"/>
      <c r="BC72" s="127"/>
      <c r="BD72" s="128"/>
      <c r="BE72" s="149"/>
      <c r="BF72" s="141"/>
      <c r="BG72" s="141"/>
      <c r="BH72" s="141"/>
      <c r="BI72" s="141"/>
      <c r="BJ72" s="141"/>
      <c r="BK72" s="141"/>
      <c r="BL72" s="141"/>
      <c r="BM72" s="141"/>
      <c r="BN72" s="141"/>
      <c r="BO72" s="141"/>
      <c r="BP72" s="141"/>
      <c r="BQ72" s="141"/>
      <c r="BR72" s="141"/>
      <c r="BS72" s="141"/>
      <c r="BT72" s="141"/>
      <c r="BU72" s="141"/>
      <c r="BV72" s="141"/>
      <c r="BW72" s="141"/>
      <c r="BX72" s="123"/>
      <c r="BY72" s="123"/>
      <c r="BZ72" s="138"/>
      <c r="CA72" s="139"/>
      <c r="CB72" s="139"/>
      <c r="CC72" s="139"/>
      <c r="CD72" s="139"/>
      <c r="CE72" s="139"/>
      <c r="CF72" s="139"/>
      <c r="CG72" s="139"/>
      <c r="CH72" s="139"/>
      <c r="CI72" s="139"/>
      <c r="CJ72" s="140"/>
    </row>
    <row r="73" spans="1:88" ht="7.5" customHeight="1" x14ac:dyDescent="0.25">
      <c r="P73" s="124" t="str">
        <f>Library!A156</f>
        <v>**** Nur mit Motorenantrieb und Gelenkarme BX330  /  BX330/1</v>
      </c>
      <c r="Q73" s="124"/>
      <c r="R73" s="124"/>
      <c r="S73" s="124"/>
      <c r="T73" s="124"/>
      <c r="U73" s="124"/>
      <c r="V73" s="124"/>
      <c r="W73" s="124"/>
      <c r="X73" s="124"/>
      <c r="Y73" s="124"/>
      <c r="Z73" s="124"/>
      <c r="AA73" s="124"/>
      <c r="AB73" s="124"/>
      <c r="AC73" s="124"/>
      <c r="AD73" s="124"/>
      <c r="AE73" s="124"/>
      <c r="AF73" s="124"/>
      <c r="AG73" s="124"/>
      <c r="AH73" s="124"/>
      <c r="AI73" s="124"/>
      <c r="AJ73" s="124"/>
      <c r="AK73" s="124"/>
      <c r="AL73" s="124"/>
      <c r="AM73" s="124"/>
      <c r="AN73" s="124"/>
      <c r="AO73" s="124"/>
      <c r="AP73" s="124"/>
      <c r="AQ73" s="124"/>
      <c r="AR73" s="124"/>
      <c r="AS73" s="124"/>
      <c r="AT73" s="98"/>
      <c r="AU73" s="98"/>
      <c r="AV73" s="98"/>
      <c r="AW73" s="98"/>
      <c r="AX73" s="98"/>
      <c r="AY73" s="98"/>
      <c r="AZ73" s="98"/>
      <c r="BA73" s="98"/>
      <c r="BB73" s="98"/>
      <c r="BC73" s="99"/>
      <c r="BD73" s="83"/>
    </row>
    <row r="74" spans="1:88" x14ac:dyDescent="0.25">
      <c r="AT74" s="99"/>
      <c r="AU74" s="99"/>
      <c r="AV74" s="99"/>
      <c r="AW74" s="99"/>
      <c r="AX74" s="99"/>
      <c r="AY74" s="99"/>
      <c r="AZ74" s="99"/>
      <c r="BA74" s="99"/>
      <c r="BB74" s="99"/>
      <c r="BC74" s="99"/>
      <c r="BD74" s="83"/>
      <c r="BE74" s="21"/>
      <c r="BF74" s="21"/>
      <c r="BG74" s="21"/>
      <c r="BH74" s="21"/>
      <c r="BI74" s="21"/>
      <c r="BJ74" s="21"/>
      <c r="BK74" s="21"/>
      <c r="BL74" s="21"/>
      <c r="BM74" s="21"/>
      <c r="BN74"/>
      <c r="CH74" s="24"/>
      <c r="CI74" s="24"/>
      <c r="CJ74" s="24"/>
    </row>
    <row r="75" spans="1:88" ht="12.75" customHeight="1" x14ac:dyDescent="0.25">
      <c r="A75" s="95"/>
      <c r="B75" s="95"/>
      <c r="C75" s="95"/>
      <c r="D75" s="95"/>
      <c r="E75" s="95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114"/>
      <c r="AN75" s="114"/>
      <c r="AO75" s="114"/>
      <c r="AP75" s="114"/>
      <c r="AQ75" s="114"/>
      <c r="AR75" s="114"/>
      <c r="AS75" s="114"/>
      <c r="AT75" s="114"/>
      <c r="AU75" s="114"/>
      <c r="AV75" s="114"/>
      <c r="AW75" s="114"/>
      <c r="AX75" s="114"/>
      <c r="AY75" s="113"/>
      <c r="AZ75" s="113"/>
      <c r="BA75" s="113"/>
      <c r="BB75" s="107"/>
      <c r="BC75" s="107"/>
      <c r="BD75" s="108"/>
      <c r="BE75" s="107"/>
      <c r="BF75" s="108"/>
      <c r="BG75" s="108"/>
      <c r="BH75" s="108"/>
      <c r="BI75" s="109"/>
      <c r="BJ75" s="109"/>
      <c r="BK75" s="109"/>
      <c r="BN75"/>
      <c r="CH75" s="24"/>
      <c r="CI75" s="24"/>
      <c r="CJ75" s="24"/>
    </row>
    <row r="76" spans="1:88" x14ac:dyDescent="0.25">
      <c r="A76" s="95"/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AB76" s="95"/>
      <c r="AC76" s="95"/>
      <c r="AD76" s="95"/>
      <c r="AE76" s="95"/>
      <c r="AF76" s="83"/>
      <c r="AG76" s="83"/>
      <c r="AH76" s="83"/>
      <c r="AI76" s="83"/>
      <c r="AJ76" s="83"/>
      <c r="AK76" s="83"/>
      <c r="AV76" s="114"/>
      <c r="AW76" s="114"/>
      <c r="AX76" s="114"/>
      <c r="AY76" s="113"/>
      <c r="AZ76" s="113"/>
      <c r="BA76" s="113"/>
      <c r="BB76" s="107"/>
      <c r="BC76" s="107"/>
      <c r="BD76" s="108"/>
      <c r="BE76" s="107"/>
      <c r="BF76" s="108"/>
      <c r="BG76" s="108"/>
      <c r="BH76" s="109"/>
      <c r="BI76" s="109"/>
      <c r="BJ76" s="109"/>
      <c r="BK76" s="109"/>
      <c r="BN76"/>
      <c r="CH76" s="25"/>
      <c r="CI76" s="24"/>
      <c r="CJ76" s="24"/>
    </row>
    <row r="77" spans="1:88" x14ac:dyDescent="0.25">
      <c r="AC77" s="83"/>
      <c r="AD77" s="83"/>
      <c r="AE77" s="83"/>
      <c r="AF77" s="83"/>
      <c r="AG77" s="83"/>
      <c r="AH77" s="83"/>
      <c r="AI77" s="83"/>
      <c r="AJ77" s="83"/>
      <c r="AK77" s="83"/>
      <c r="AV77" s="114"/>
      <c r="AW77" s="114"/>
      <c r="AX77" s="114"/>
      <c r="AY77" s="113"/>
      <c r="AZ77" s="113"/>
      <c r="BA77" s="113"/>
      <c r="BB77" s="107"/>
      <c r="BC77" s="107"/>
      <c r="BD77" s="107"/>
      <c r="BE77" s="107"/>
      <c r="BF77" s="107"/>
      <c r="BG77" s="107"/>
      <c r="BH77" s="109"/>
      <c r="BI77" s="109"/>
      <c r="BJ77" s="109"/>
      <c r="BK77" s="109"/>
      <c r="CH77" s="25"/>
      <c r="CI77" s="22"/>
      <c r="CJ77" s="22"/>
    </row>
    <row r="78" spans="1:88" x14ac:dyDescent="0.25">
      <c r="AC78" s="83"/>
      <c r="AD78" s="83"/>
      <c r="AE78" s="83"/>
      <c r="AF78" s="83"/>
      <c r="AG78" s="83"/>
      <c r="AH78" s="83"/>
      <c r="AI78" s="83"/>
      <c r="AJ78" s="83"/>
      <c r="AK78" s="83"/>
      <c r="AV78" s="114"/>
      <c r="AW78" s="114"/>
      <c r="AX78" s="114"/>
      <c r="AY78" s="113"/>
      <c r="AZ78" s="113"/>
      <c r="BA78" s="113"/>
      <c r="BB78" s="107"/>
      <c r="BC78" s="107"/>
      <c r="BD78" s="110"/>
      <c r="BE78" s="110"/>
      <c r="BF78" s="110"/>
      <c r="BG78" s="110"/>
      <c r="BH78" s="110"/>
      <c r="BI78" s="110"/>
      <c r="BJ78" s="110"/>
      <c r="BK78" s="110"/>
      <c r="CH78" s="22"/>
      <c r="CI78" s="22"/>
      <c r="CJ78" s="22"/>
    </row>
    <row r="79" spans="1:88" ht="12.75" customHeight="1" x14ac:dyDescent="0.25">
      <c r="AC79" s="83"/>
      <c r="AD79" s="83"/>
      <c r="AE79" s="83"/>
      <c r="AF79" s="83"/>
      <c r="AG79" s="83"/>
      <c r="AH79" s="83"/>
      <c r="AI79" s="83"/>
      <c r="AJ79" s="83"/>
      <c r="AK79" s="83"/>
      <c r="AV79" s="114"/>
      <c r="AW79" s="114"/>
      <c r="AX79" s="114"/>
      <c r="AY79" s="115"/>
      <c r="AZ79" s="115"/>
      <c r="BA79" s="116"/>
      <c r="BB79" s="107"/>
      <c r="BC79" s="107"/>
      <c r="BD79" s="110"/>
      <c r="BE79" s="110"/>
      <c r="BF79" s="110"/>
      <c r="BG79" s="110"/>
      <c r="BH79" s="110"/>
      <c r="BI79" s="110"/>
      <c r="BJ79" s="110"/>
      <c r="BK79" s="110"/>
      <c r="CH79" s="22"/>
      <c r="CI79" s="22"/>
      <c r="CJ79" s="22"/>
    </row>
    <row r="80" spans="1:88" x14ac:dyDescent="0.25">
      <c r="AC80" s="83"/>
      <c r="AD80" s="83"/>
      <c r="AE80" s="83"/>
      <c r="AF80" s="83"/>
      <c r="AG80" s="83"/>
      <c r="AH80" s="83"/>
      <c r="AI80" s="83"/>
      <c r="AJ80" s="83"/>
      <c r="AK80" s="83"/>
      <c r="AV80" s="114"/>
      <c r="AW80" s="114"/>
      <c r="AX80" s="114"/>
      <c r="AY80" s="115"/>
      <c r="AZ80" s="115"/>
      <c r="BA80" s="116"/>
      <c r="BB80" s="107"/>
      <c r="BC80" s="107"/>
      <c r="BD80" s="110"/>
      <c r="BE80" s="110"/>
      <c r="BF80" s="110"/>
      <c r="BG80" s="110"/>
      <c r="BH80" s="110"/>
      <c r="BI80" s="110"/>
      <c r="BJ80" s="110"/>
      <c r="BK80" s="110"/>
      <c r="CH80" s="22"/>
      <c r="CI80" s="22"/>
      <c r="CJ80" s="22"/>
    </row>
    <row r="81" spans="29:88" x14ac:dyDescent="0.25">
      <c r="AC81" s="83"/>
      <c r="AD81" s="83"/>
      <c r="AE81" s="83"/>
      <c r="AF81" s="83"/>
      <c r="AG81" s="83"/>
      <c r="AH81" s="83"/>
      <c r="AI81" s="83"/>
      <c r="AJ81" s="83"/>
      <c r="AK81" s="83"/>
      <c r="AV81" s="114"/>
      <c r="AW81" s="114"/>
      <c r="AX81" s="114"/>
      <c r="AY81" s="115"/>
      <c r="AZ81" s="115"/>
      <c r="BA81" s="116"/>
      <c r="BB81" s="107"/>
      <c r="BC81" s="107"/>
      <c r="BD81" s="110"/>
      <c r="BE81" s="110"/>
      <c r="BF81" s="110"/>
      <c r="BG81" s="110"/>
      <c r="BH81" s="110"/>
      <c r="BI81" s="110"/>
      <c r="BJ81" s="110"/>
      <c r="BK81" s="110"/>
      <c r="CH81" s="22"/>
      <c r="CI81" s="22"/>
      <c r="CJ81" s="22"/>
    </row>
    <row r="82" spans="29:88" x14ac:dyDescent="0.25">
      <c r="AC82" s="83"/>
      <c r="AD82" s="83"/>
      <c r="AE82" s="83"/>
      <c r="AF82" s="117"/>
      <c r="AG82" s="117"/>
      <c r="AH82" s="117"/>
      <c r="AI82" s="117"/>
      <c r="AJ82" s="117"/>
      <c r="AK82" s="117"/>
      <c r="AV82" s="114"/>
      <c r="AW82" s="114"/>
      <c r="AX82" s="114"/>
      <c r="AY82" s="115"/>
      <c r="AZ82" s="115"/>
      <c r="BA82" s="116"/>
      <c r="BB82" s="107"/>
      <c r="BC82" s="107"/>
      <c r="BD82" s="110"/>
      <c r="BE82" s="110"/>
      <c r="BF82" s="110"/>
      <c r="BG82" s="110"/>
      <c r="BH82" s="110"/>
      <c r="BI82" s="110"/>
      <c r="BJ82" s="110"/>
      <c r="BK82" s="110"/>
      <c r="CH82" s="22"/>
      <c r="CI82" s="22"/>
      <c r="CJ82" s="22"/>
    </row>
    <row r="83" spans="29:88" x14ac:dyDescent="0.25">
      <c r="AC83" s="83"/>
      <c r="AD83" s="83"/>
      <c r="AE83" s="83"/>
      <c r="AF83" s="117"/>
      <c r="AG83" s="117"/>
      <c r="AH83" s="117"/>
      <c r="AI83" s="117"/>
      <c r="AJ83" s="117"/>
      <c r="AK83" s="117"/>
      <c r="AV83" s="114"/>
      <c r="AW83" s="114"/>
      <c r="AX83" s="114"/>
      <c r="AY83" s="115"/>
      <c r="AZ83" s="115"/>
      <c r="BA83" s="116"/>
      <c r="BB83" s="107"/>
      <c r="BC83" s="107"/>
      <c r="BD83" s="110"/>
      <c r="BE83" s="110"/>
      <c r="BF83" s="110"/>
      <c r="BG83" s="110"/>
      <c r="BH83" s="110"/>
      <c r="BI83" s="110"/>
      <c r="BJ83" s="110"/>
      <c r="BK83" s="110"/>
      <c r="CH83" s="22"/>
      <c r="CI83" s="22"/>
      <c r="CJ83" s="22"/>
    </row>
    <row r="84" spans="29:88" x14ac:dyDescent="0.25">
      <c r="AC84" s="83"/>
      <c r="AD84" s="83"/>
      <c r="AE84" s="83"/>
      <c r="AF84" s="117"/>
      <c r="AG84" s="117"/>
      <c r="AH84" s="117"/>
      <c r="AI84" s="117"/>
      <c r="AJ84" s="117"/>
      <c r="AK84" s="117"/>
      <c r="AV84" s="114"/>
      <c r="AW84" s="114"/>
      <c r="AX84" s="114"/>
      <c r="AY84" s="115"/>
      <c r="AZ84" s="115"/>
      <c r="BA84" s="116"/>
      <c r="BB84" s="107"/>
      <c r="BC84" s="107"/>
      <c r="BD84" s="111"/>
      <c r="BE84" s="107"/>
      <c r="BF84" s="111"/>
      <c r="BG84" s="111"/>
      <c r="BH84" s="110"/>
      <c r="BI84" s="110"/>
      <c r="BJ84" s="110"/>
      <c r="BK84" s="110"/>
      <c r="CH84" s="21"/>
      <c r="CI84" s="21"/>
      <c r="CJ84" s="21"/>
    </row>
    <row r="85" spans="29:88" x14ac:dyDescent="0.25">
      <c r="AC85" s="83"/>
      <c r="AD85" s="83"/>
      <c r="AE85" s="83"/>
      <c r="AF85" s="117"/>
      <c r="AG85" s="117"/>
      <c r="AH85" s="117"/>
      <c r="AI85" s="117"/>
      <c r="AJ85" s="117"/>
      <c r="AK85" s="117"/>
      <c r="AV85" s="114"/>
      <c r="AW85" s="114"/>
      <c r="AX85" s="114"/>
      <c r="AY85" s="115"/>
      <c r="AZ85" s="115"/>
      <c r="BA85" s="116"/>
      <c r="BB85" s="107"/>
      <c r="BC85" s="107"/>
      <c r="BD85" s="111"/>
      <c r="BE85" s="107"/>
      <c r="BF85" s="111"/>
      <c r="BG85" s="111"/>
      <c r="BH85" s="110"/>
      <c r="BI85" s="110"/>
      <c r="BJ85" s="110"/>
      <c r="BK85" s="110"/>
      <c r="CH85" s="21"/>
      <c r="CI85" s="21"/>
      <c r="CJ85" s="21"/>
    </row>
    <row r="86" spans="29:88" x14ac:dyDescent="0.25">
      <c r="AC86" s="83"/>
      <c r="AD86" s="83"/>
      <c r="AE86" s="83"/>
      <c r="AF86" s="112"/>
      <c r="AG86" s="112"/>
      <c r="AH86" s="112"/>
      <c r="AI86" s="112"/>
      <c r="AJ86" s="112"/>
      <c r="AK86" s="112"/>
      <c r="AV86" s="83"/>
      <c r="AW86" s="83"/>
      <c r="AX86" s="83"/>
      <c r="AY86" s="83"/>
      <c r="AZ86" s="83"/>
      <c r="BA86" s="83"/>
      <c r="BB86" s="107"/>
      <c r="BC86" s="107"/>
      <c r="BD86" s="111"/>
      <c r="BE86" s="107"/>
      <c r="BF86" s="111"/>
      <c r="BG86" s="111"/>
      <c r="BH86" s="110"/>
      <c r="BI86" s="110"/>
      <c r="BJ86" s="110"/>
      <c r="BK86" s="110"/>
      <c r="CH86" s="21"/>
      <c r="CI86" s="21"/>
      <c r="CJ86" s="21"/>
    </row>
    <row r="87" spans="29:88" x14ac:dyDescent="0.25">
      <c r="AC87" s="83"/>
      <c r="AD87" s="83"/>
      <c r="AE87" s="83"/>
      <c r="AF87" s="112"/>
      <c r="AG87" s="112"/>
      <c r="AH87" s="112"/>
      <c r="AI87" s="112"/>
      <c r="AJ87" s="112"/>
      <c r="AK87" s="112"/>
      <c r="AV87" s="83"/>
      <c r="AW87" s="83"/>
      <c r="AX87" s="83"/>
      <c r="AY87" s="83"/>
      <c r="AZ87" s="83"/>
      <c r="BA87" s="83"/>
      <c r="BB87" s="107"/>
      <c r="BC87" s="107"/>
      <c r="BD87" s="111"/>
      <c r="BE87" s="107"/>
      <c r="BF87" s="111"/>
      <c r="BG87" s="111"/>
      <c r="BH87" s="110"/>
      <c r="BI87" s="110"/>
      <c r="BJ87" s="110"/>
      <c r="BK87" s="110"/>
      <c r="CH87" s="21"/>
      <c r="CI87" s="21"/>
      <c r="CJ87" s="21"/>
    </row>
    <row r="88" spans="29:88" x14ac:dyDescent="0.25">
      <c r="AC88" s="83"/>
      <c r="AD88" s="83"/>
      <c r="AE88" s="83"/>
      <c r="AF88" s="112"/>
      <c r="AG88" s="112"/>
      <c r="AH88" s="112"/>
      <c r="AI88" s="112"/>
      <c r="AJ88" s="112"/>
      <c r="AK88" s="112"/>
      <c r="AV88" s="83"/>
      <c r="AW88" s="83"/>
      <c r="AX88" s="83"/>
      <c r="AY88" s="83"/>
      <c r="AZ88" s="83"/>
      <c r="BA88" s="83"/>
      <c r="BB88" s="83"/>
      <c r="BC88" s="83"/>
      <c r="BD88" s="83"/>
      <c r="BE88" s="83"/>
      <c r="BF88" s="83"/>
      <c r="CH88" s="21"/>
      <c r="CI88" s="21"/>
      <c r="CJ88" s="21"/>
    </row>
    <row r="89" spans="29:88" x14ac:dyDescent="0.25">
      <c r="AC89" s="83"/>
      <c r="AD89" s="83"/>
      <c r="AE89" s="83"/>
      <c r="AF89" s="112"/>
      <c r="AG89" s="112"/>
      <c r="AH89" s="112"/>
      <c r="AI89" s="112"/>
      <c r="AJ89" s="112"/>
      <c r="AK89" s="112"/>
      <c r="AL89" s="83"/>
      <c r="AM89" s="83"/>
      <c r="AN89" s="83"/>
      <c r="AO89" s="83"/>
      <c r="AP89" s="83"/>
      <c r="AQ89" s="83"/>
      <c r="AR89" s="83"/>
      <c r="AS89" s="83"/>
      <c r="AT89" s="83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  <c r="BF89" s="83"/>
      <c r="CH89" s="21"/>
      <c r="CI89" s="21"/>
      <c r="CJ89" s="21"/>
    </row>
    <row r="90" spans="29:88" x14ac:dyDescent="0.25">
      <c r="AC90" s="83"/>
      <c r="AD90" s="83"/>
      <c r="AE90" s="83"/>
      <c r="AF90" s="112"/>
      <c r="AG90" s="112"/>
      <c r="AH90" s="112"/>
      <c r="AI90" s="112"/>
      <c r="AJ90" s="112"/>
      <c r="AK90" s="112"/>
      <c r="AL90" s="83"/>
      <c r="AM90" s="83"/>
      <c r="AN90" s="83"/>
      <c r="AO90" s="83"/>
      <c r="AP90" s="83"/>
      <c r="AQ90" s="83"/>
      <c r="AR90" s="83"/>
      <c r="AS90" s="83"/>
      <c r="AT90" s="83"/>
      <c r="AU90" s="83"/>
      <c r="AV90" s="83"/>
      <c r="AW90" s="83"/>
      <c r="AX90" s="83"/>
      <c r="AY90" s="83"/>
      <c r="AZ90" s="83"/>
      <c r="BA90" s="83"/>
      <c r="BB90" s="83"/>
      <c r="BC90" s="83"/>
      <c r="BD90" s="83"/>
      <c r="BE90" s="83"/>
      <c r="BF90" s="83"/>
      <c r="CH90" s="22"/>
      <c r="CI90" s="22"/>
      <c r="CJ90" s="22"/>
    </row>
    <row r="91" spans="29:88" x14ac:dyDescent="0.25">
      <c r="AC91" s="83"/>
      <c r="AD91" s="83"/>
      <c r="AE91" s="83"/>
      <c r="AF91" s="112"/>
      <c r="AG91" s="112"/>
      <c r="AH91" s="112"/>
      <c r="AI91" s="112"/>
      <c r="AJ91" s="112"/>
      <c r="AK91" s="112"/>
      <c r="AL91" s="83"/>
      <c r="AM91" s="83"/>
      <c r="AN91" s="83"/>
      <c r="AO91" s="83"/>
      <c r="AP91" s="83"/>
      <c r="AQ91" s="83"/>
      <c r="AR91" s="83"/>
      <c r="AS91" s="83"/>
      <c r="AT91" s="83"/>
      <c r="AU91" s="83"/>
      <c r="AV91" s="83"/>
      <c r="AW91" s="83"/>
      <c r="AX91" s="83"/>
      <c r="AY91" s="83"/>
      <c r="AZ91" s="83"/>
      <c r="BA91" s="83"/>
      <c r="BB91" s="83"/>
      <c r="BC91" s="83"/>
      <c r="BD91" s="83"/>
      <c r="BE91" s="83"/>
      <c r="BF91" s="83"/>
      <c r="CH91" s="22"/>
      <c r="CI91" s="22"/>
      <c r="CJ91" s="22"/>
    </row>
    <row r="92" spans="29:88" x14ac:dyDescent="0.25">
      <c r="AC92" s="83"/>
      <c r="AD92" s="83"/>
      <c r="AE92" s="83"/>
      <c r="AF92" s="112"/>
      <c r="AG92" s="112"/>
      <c r="AH92" s="112"/>
      <c r="AI92" s="112"/>
      <c r="AJ92" s="112"/>
      <c r="AK92" s="112"/>
      <c r="AL92" s="83"/>
      <c r="AM92" s="83"/>
      <c r="AN92" s="83"/>
      <c r="AO92" s="83"/>
      <c r="AP92" s="83"/>
      <c r="AQ92" s="83"/>
      <c r="AR92" s="83"/>
      <c r="AS92" s="83"/>
      <c r="AT92" s="83"/>
      <c r="AU92" s="83"/>
      <c r="AV92" s="83"/>
      <c r="AW92" s="83"/>
      <c r="AX92" s="83"/>
      <c r="AY92" s="83"/>
      <c r="AZ92" s="83"/>
      <c r="BA92" s="83"/>
      <c r="BB92" s="83"/>
      <c r="BC92" s="83"/>
      <c r="BD92" s="83"/>
      <c r="BE92" s="83"/>
      <c r="BF92" s="83"/>
      <c r="CH92" s="22"/>
      <c r="CI92" s="22"/>
      <c r="CJ92" s="22"/>
    </row>
    <row r="93" spans="29:88" x14ac:dyDescent="0.25">
      <c r="AC93" s="83"/>
      <c r="AD93" s="83"/>
      <c r="AE93" s="83"/>
      <c r="AF93" s="118"/>
      <c r="AG93" s="118"/>
      <c r="AH93" s="118"/>
      <c r="AI93" s="118"/>
      <c r="AJ93" s="118"/>
      <c r="AK93" s="118"/>
      <c r="AL93" s="83"/>
      <c r="AM93" s="83"/>
      <c r="AN93" s="83"/>
      <c r="AO93" s="83"/>
      <c r="AP93" s="83"/>
      <c r="AQ93" s="83"/>
      <c r="AR93" s="83"/>
      <c r="AS93" s="83"/>
      <c r="AT93" s="83"/>
      <c r="AU93" s="83"/>
      <c r="AV93" s="83"/>
      <c r="AW93" s="83"/>
      <c r="AX93" s="83"/>
      <c r="AY93" s="83"/>
      <c r="AZ93" s="83"/>
      <c r="BA93" s="83"/>
      <c r="BB93" s="83"/>
      <c r="BC93" s="83"/>
      <c r="BD93" s="83"/>
      <c r="BE93" s="83"/>
      <c r="BF93" s="83"/>
      <c r="CH93" s="22"/>
      <c r="CI93" s="22"/>
      <c r="CJ93" s="22"/>
    </row>
    <row r="94" spans="29:88" x14ac:dyDescent="0.25">
      <c r="AC94" s="83"/>
      <c r="AD94" s="83"/>
      <c r="AE94" s="83"/>
      <c r="AF94" s="118"/>
      <c r="AG94" s="118"/>
      <c r="AH94" s="118"/>
      <c r="AI94" s="118"/>
      <c r="AJ94" s="118"/>
      <c r="AK94" s="118"/>
      <c r="AL94" s="83"/>
      <c r="AM94" s="83"/>
      <c r="AN94" s="83"/>
      <c r="AO94" s="83"/>
      <c r="AP94" s="83"/>
      <c r="AQ94" s="83"/>
      <c r="AR94" s="83"/>
      <c r="AS94" s="83"/>
      <c r="AT94" s="83"/>
      <c r="AU94" s="83"/>
      <c r="AV94" s="83"/>
      <c r="AW94" s="83"/>
      <c r="AX94" s="83"/>
      <c r="AY94" s="83"/>
      <c r="AZ94" s="83"/>
      <c r="BA94" s="83"/>
      <c r="BB94" s="83"/>
      <c r="BC94" s="83"/>
      <c r="BD94" s="83"/>
      <c r="BE94" s="83"/>
      <c r="BF94" s="83"/>
      <c r="CH94" s="22"/>
      <c r="CI94" s="22"/>
      <c r="CJ94" s="22"/>
    </row>
    <row r="95" spans="29:88" x14ac:dyDescent="0.25">
      <c r="AC95" s="83"/>
      <c r="AD95" s="83"/>
      <c r="AE95" s="83"/>
      <c r="AF95" s="118"/>
      <c r="AG95" s="118"/>
      <c r="AH95" s="118"/>
      <c r="AI95" s="118"/>
      <c r="AJ95" s="118"/>
      <c r="AK95" s="118"/>
      <c r="AL95" s="83"/>
      <c r="AM95" s="83"/>
      <c r="AN95" s="83"/>
      <c r="AO95" s="83"/>
      <c r="AP95" s="83"/>
      <c r="AQ95" s="83"/>
      <c r="AR95" s="83"/>
      <c r="AS95" s="83"/>
      <c r="AT95" s="83"/>
      <c r="AU95" s="83"/>
      <c r="AV95" s="83"/>
      <c r="AW95" s="83"/>
      <c r="AX95" s="83"/>
      <c r="AY95" s="83"/>
      <c r="AZ95" s="83"/>
      <c r="BA95" s="83"/>
      <c r="BB95" s="83"/>
      <c r="BC95" s="83"/>
      <c r="BD95" s="83"/>
      <c r="BE95" s="83"/>
      <c r="BF95" s="83"/>
      <c r="CG95" s="22"/>
      <c r="CH95" s="22"/>
      <c r="CI95" s="22"/>
      <c r="CJ95" s="22"/>
    </row>
    <row r="96" spans="29:88" x14ac:dyDescent="0.25">
      <c r="AC96" s="83"/>
      <c r="AD96" s="83"/>
      <c r="AE96" s="83"/>
      <c r="AF96" s="118"/>
      <c r="AG96" s="118"/>
      <c r="AH96" s="118"/>
      <c r="AI96" s="118"/>
      <c r="AJ96" s="118"/>
      <c r="AK96" s="118"/>
      <c r="AL96" s="83"/>
      <c r="AM96" s="83"/>
      <c r="AN96" s="83"/>
      <c r="AO96" s="83"/>
      <c r="AP96" s="83"/>
      <c r="AQ96" s="83"/>
      <c r="AR96" s="83"/>
      <c r="AS96" s="83"/>
      <c r="AT96" s="83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  <c r="CG96" s="22"/>
      <c r="CH96" s="22"/>
      <c r="CI96" s="22"/>
      <c r="CJ96" s="22"/>
    </row>
    <row r="97" spans="29:88" x14ac:dyDescent="0.25">
      <c r="AC97" s="83"/>
      <c r="AD97" s="83"/>
      <c r="AE97" s="83"/>
      <c r="AF97" s="118"/>
      <c r="AG97" s="118"/>
      <c r="AH97" s="118"/>
      <c r="AI97" s="118"/>
      <c r="AJ97" s="118"/>
      <c r="AK97" s="118"/>
      <c r="AL97" s="83"/>
      <c r="AM97" s="83"/>
      <c r="AN97" s="83"/>
      <c r="AO97" s="83"/>
      <c r="AP97" s="83"/>
      <c r="AQ97" s="83"/>
      <c r="AR97" s="83"/>
      <c r="AS97" s="83"/>
      <c r="AT97" s="83"/>
      <c r="AU97" s="83"/>
      <c r="AV97" s="83"/>
      <c r="AW97" s="83"/>
      <c r="AX97" s="83"/>
      <c r="AY97" s="83"/>
      <c r="AZ97" s="83"/>
      <c r="BA97" s="83"/>
      <c r="BB97" s="83"/>
      <c r="BC97" s="83"/>
      <c r="BD97" s="83"/>
      <c r="BE97" s="83"/>
      <c r="BF97" s="83"/>
      <c r="CG97" s="22"/>
      <c r="CH97" s="22"/>
      <c r="CI97" s="22"/>
      <c r="CJ97" s="22"/>
    </row>
    <row r="98" spans="29:88" x14ac:dyDescent="0.25">
      <c r="AC98" s="83"/>
      <c r="AD98" s="83"/>
      <c r="AE98" s="83"/>
      <c r="AF98" s="118"/>
      <c r="AG98" s="118"/>
      <c r="AH98" s="118"/>
      <c r="AI98" s="118"/>
      <c r="AJ98" s="118"/>
      <c r="AK98" s="118"/>
      <c r="AL98" s="83"/>
      <c r="AM98" s="83"/>
      <c r="AN98" s="83"/>
      <c r="AO98" s="83"/>
      <c r="AP98" s="83"/>
      <c r="AQ98" s="83"/>
      <c r="AR98" s="83"/>
      <c r="AS98" s="83"/>
      <c r="AT98" s="83"/>
      <c r="AU98" s="83"/>
      <c r="AV98" s="83"/>
      <c r="AW98" s="83"/>
      <c r="AX98" s="83"/>
      <c r="AY98" s="83"/>
      <c r="AZ98" s="83"/>
      <c r="BA98" s="83"/>
      <c r="BB98" s="83"/>
      <c r="BC98" s="83"/>
      <c r="BD98" s="83"/>
      <c r="BE98" s="83"/>
      <c r="BF98" s="83"/>
    </row>
    <row r="99" spans="29:88" x14ac:dyDescent="0.25">
      <c r="AC99" s="83"/>
      <c r="AD99" s="83"/>
      <c r="AE99" s="83"/>
      <c r="AF99" s="118"/>
      <c r="AG99" s="118"/>
      <c r="AH99" s="118"/>
      <c r="AI99" s="118"/>
      <c r="AJ99" s="118"/>
      <c r="AK99" s="118"/>
      <c r="AL99" s="83"/>
      <c r="AM99" s="83"/>
      <c r="AN99" s="83"/>
      <c r="AO99" s="83"/>
      <c r="AP99" s="83"/>
      <c r="AQ99" s="83"/>
      <c r="AR99" s="83"/>
      <c r="AS99" s="83"/>
      <c r="AT99" s="83"/>
      <c r="AU99" s="83"/>
      <c r="AV99" s="83"/>
      <c r="AW99" s="83"/>
      <c r="AX99" s="83"/>
      <c r="AY99" s="83"/>
      <c r="AZ99" s="83"/>
      <c r="BA99" s="83"/>
      <c r="BB99" s="83"/>
      <c r="BC99" s="83"/>
      <c r="BD99" s="83"/>
      <c r="BE99" s="83"/>
      <c r="BF99" s="83"/>
    </row>
    <row r="100" spans="29:88" x14ac:dyDescent="0.25">
      <c r="AC100" s="83"/>
      <c r="AD100" s="83"/>
      <c r="AE100" s="83"/>
      <c r="AF100" s="118"/>
      <c r="AG100" s="118"/>
      <c r="AH100" s="118"/>
      <c r="AI100" s="118"/>
      <c r="AJ100" s="118"/>
      <c r="AK100" s="118"/>
      <c r="AL100" s="83"/>
      <c r="AM100" s="83"/>
      <c r="AN100" s="83"/>
      <c r="AO100" s="83"/>
      <c r="AP100" s="83"/>
      <c r="AQ100" s="83"/>
      <c r="AR100" s="83"/>
      <c r="AS100" s="83"/>
      <c r="AT100" s="83"/>
      <c r="AU100" s="83"/>
      <c r="AV100" s="83"/>
      <c r="AW100" s="83"/>
      <c r="AX100" s="83"/>
      <c r="AY100" s="83"/>
      <c r="AZ100" s="83"/>
      <c r="BA100" s="83"/>
      <c r="BB100" s="83"/>
      <c r="BC100" s="83"/>
      <c r="BD100" s="83"/>
      <c r="BE100" s="83"/>
      <c r="BF100" s="83"/>
    </row>
    <row r="101" spans="29:88" x14ac:dyDescent="0.25">
      <c r="AC101" s="83"/>
      <c r="AD101" s="83"/>
      <c r="AE101" s="83"/>
      <c r="AF101" s="118"/>
      <c r="AG101" s="118"/>
      <c r="AH101" s="118"/>
      <c r="AI101" s="118"/>
      <c r="AJ101" s="118"/>
      <c r="AK101" s="118"/>
      <c r="AL101" s="83"/>
      <c r="AM101" s="83"/>
      <c r="AN101" s="83"/>
      <c r="AO101" s="83"/>
      <c r="AP101" s="83"/>
      <c r="AQ101" s="83"/>
      <c r="AR101" s="83"/>
      <c r="AS101" s="83"/>
      <c r="AT101" s="83"/>
      <c r="AU101" s="83"/>
      <c r="AV101" s="83"/>
      <c r="AW101" s="83"/>
      <c r="AX101" s="83"/>
      <c r="AY101" s="83"/>
      <c r="AZ101" s="83"/>
      <c r="BA101" s="83"/>
      <c r="BB101" s="83"/>
      <c r="BC101" s="83"/>
      <c r="BD101" s="83"/>
      <c r="BE101" s="83"/>
      <c r="BF101" s="83"/>
    </row>
    <row r="102" spans="29:88" x14ac:dyDescent="0.25">
      <c r="AC102" s="83"/>
      <c r="AD102" s="83"/>
      <c r="AE102" s="83"/>
      <c r="AF102" s="118"/>
      <c r="AG102" s="118"/>
      <c r="AH102" s="118"/>
      <c r="AI102" s="118"/>
      <c r="AJ102" s="118"/>
      <c r="AK102" s="118"/>
      <c r="AL102" s="83"/>
      <c r="AM102" s="83"/>
      <c r="AN102" s="83"/>
      <c r="AO102" s="83"/>
      <c r="AP102" s="83"/>
      <c r="AQ102" s="83"/>
      <c r="AR102" s="83"/>
      <c r="AS102" s="83"/>
      <c r="AT102" s="83"/>
      <c r="AU102" s="83"/>
      <c r="AV102" s="83"/>
      <c r="AW102" s="83"/>
      <c r="AX102" s="83"/>
      <c r="AY102" s="83"/>
      <c r="AZ102" s="83"/>
      <c r="BA102" s="83"/>
      <c r="BB102" s="83"/>
      <c r="BC102" s="83"/>
      <c r="BD102" s="83"/>
      <c r="BE102" s="83"/>
      <c r="BF102" s="83"/>
    </row>
  </sheetData>
  <sheetProtection password="EB16" sheet="1" objects="1" scenarios="1"/>
  <mergeCells count="483">
    <mergeCell ref="BP52:BS54"/>
    <mergeCell ref="BT52:BW54"/>
    <mergeCell ref="BP55:BP62"/>
    <mergeCell ref="BR55:BR62"/>
    <mergeCell ref="BS55:BS62"/>
    <mergeCell ref="BT55:BT62"/>
    <mergeCell ref="BV55:BV62"/>
    <mergeCell ref="BW55:BW62"/>
    <mergeCell ref="AN25:AN37"/>
    <mergeCell ref="AO25:AO37"/>
    <mergeCell ref="AP25:AW37"/>
    <mergeCell ref="BN52:BN62"/>
    <mergeCell ref="BO52:BO62"/>
    <mergeCell ref="BF52:BF62"/>
    <mergeCell ref="BG52:BG62"/>
    <mergeCell ref="BH52:BH62"/>
    <mergeCell ref="BI52:BI62"/>
    <mergeCell ref="BU55:BU62"/>
    <mergeCell ref="BJ52:BJ62"/>
    <mergeCell ref="BK52:BK62"/>
    <mergeCell ref="BL52:BL62"/>
    <mergeCell ref="BM52:BM62"/>
    <mergeCell ref="BQ55:BQ62"/>
    <mergeCell ref="E71:O72"/>
    <mergeCell ref="E52:O62"/>
    <mergeCell ref="E63:O64"/>
    <mergeCell ref="AB63:AG64"/>
    <mergeCell ref="G49:O51"/>
    <mergeCell ref="E69:O70"/>
    <mergeCell ref="E65:O66"/>
    <mergeCell ref="E67:O68"/>
    <mergeCell ref="P49:AA50"/>
    <mergeCell ref="P51:AA51"/>
    <mergeCell ref="P69:AA70"/>
    <mergeCell ref="AB49:AS50"/>
    <mergeCell ref="AB52:AS52"/>
    <mergeCell ref="AH69:AM70"/>
    <mergeCell ref="AH65:AM66"/>
    <mergeCell ref="AB51:AS51"/>
    <mergeCell ref="AB53:AG62"/>
    <mergeCell ref="AH53:AM62"/>
    <mergeCell ref="AN53:AS62"/>
    <mergeCell ref="AN63:AS64"/>
    <mergeCell ref="AB65:AG66"/>
    <mergeCell ref="AB67:AG68"/>
    <mergeCell ref="AH67:AM68"/>
    <mergeCell ref="AH71:AM72"/>
    <mergeCell ref="AN69:AS70"/>
    <mergeCell ref="AN71:AS72"/>
    <mergeCell ref="AN65:AS66"/>
    <mergeCell ref="AN67:AS68"/>
    <mergeCell ref="BA46:BA47"/>
    <mergeCell ref="AY46:AZ47"/>
    <mergeCell ref="Z44:AD45"/>
    <mergeCell ref="U44:Y45"/>
    <mergeCell ref="Z46:AD47"/>
    <mergeCell ref="BA44:BA45"/>
    <mergeCell ref="AY44:AZ45"/>
    <mergeCell ref="AN44:AN45"/>
    <mergeCell ref="AI46:AJ47"/>
    <mergeCell ref="AG46:AH47"/>
    <mergeCell ref="AI44:AJ45"/>
    <mergeCell ref="AE44:AF45"/>
    <mergeCell ref="AG44:AH45"/>
    <mergeCell ref="S44:T45"/>
    <mergeCell ref="S46:T47"/>
    <mergeCell ref="M44:N45"/>
    <mergeCell ref="O44:P45"/>
    <mergeCell ref="O46:P47"/>
    <mergeCell ref="M46:N47"/>
    <mergeCell ref="U46:Y47"/>
    <mergeCell ref="AX46:AX47"/>
    <mergeCell ref="AO46:AO47"/>
    <mergeCell ref="AP46:AW47"/>
    <mergeCell ref="AN46:AN47"/>
    <mergeCell ref="AE46:AF47"/>
    <mergeCell ref="AY25:AZ37"/>
    <mergeCell ref="AX25:AX37"/>
    <mergeCell ref="CE22:CF37"/>
    <mergeCell ref="CG44:CH45"/>
    <mergeCell ref="BQ44:BR45"/>
    <mergeCell ref="BU44:BV45"/>
    <mergeCell ref="AN38:AN39"/>
    <mergeCell ref="AI40:AJ41"/>
    <mergeCell ref="AP38:AW39"/>
    <mergeCell ref="AO38:AO39"/>
    <mergeCell ref="CG22:CH37"/>
    <mergeCell ref="AI25:AJ37"/>
    <mergeCell ref="BG28:BJ28"/>
    <mergeCell ref="BG31:BJ31"/>
    <mergeCell ref="BF25:BF37"/>
    <mergeCell ref="BB25:BC37"/>
    <mergeCell ref="Q38:R39"/>
    <mergeCell ref="S38:T39"/>
    <mergeCell ref="U38:Y39"/>
    <mergeCell ref="Z37:AD37"/>
    <mergeCell ref="Q25:R37"/>
    <mergeCell ref="Z38:AD39"/>
    <mergeCell ref="S25:T37"/>
    <mergeCell ref="Z29:AD29"/>
    <mergeCell ref="Z28:AD28"/>
    <mergeCell ref="AX38:AX39"/>
    <mergeCell ref="AE38:AF39"/>
    <mergeCell ref="AG38:AH39"/>
    <mergeCell ref="S40:T41"/>
    <mergeCell ref="AE40:AF41"/>
    <mergeCell ref="AK38:AM39"/>
    <mergeCell ref="AK40:AM41"/>
    <mergeCell ref="AI38:AJ39"/>
    <mergeCell ref="AP40:AW41"/>
    <mergeCell ref="AG40:AH41"/>
    <mergeCell ref="S42:T43"/>
    <mergeCell ref="O40:P41"/>
    <mergeCell ref="Z40:AD41"/>
    <mergeCell ref="U40:Y41"/>
    <mergeCell ref="Z42:AD43"/>
    <mergeCell ref="U42:Y43"/>
    <mergeCell ref="Q42:R43"/>
    <mergeCell ref="AI42:AJ43"/>
    <mergeCell ref="AE42:AF43"/>
    <mergeCell ref="AG42:AH43"/>
    <mergeCell ref="BE40:BE41"/>
    <mergeCell ref="BE42:BE43"/>
    <mergeCell ref="AX40:AX41"/>
    <mergeCell ref="AY42:AZ43"/>
    <mergeCell ref="AN40:AN41"/>
    <mergeCell ref="AO40:AO41"/>
    <mergeCell ref="AX42:AX43"/>
    <mergeCell ref="BJ67:BJ68"/>
    <mergeCell ref="BE44:BE45"/>
    <mergeCell ref="BC52:BE62"/>
    <mergeCell ref="BD44:BD45"/>
    <mergeCell ref="BB40:BC41"/>
    <mergeCell ref="BD46:BD47"/>
    <mergeCell ref="BD40:BD41"/>
    <mergeCell ref="BD42:BD43"/>
    <mergeCell ref="BB44:BC45"/>
    <mergeCell ref="BB46:BC47"/>
    <mergeCell ref="BN65:BN66"/>
    <mergeCell ref="BN51:BW51"/>
    <mergeCell ref="BM67:BM68"/>
    <mergeCell ref="BL67:BL68"/>
    <mergeCell ref="BW46:BX47"/>
    <mergeCell ref="BU46:BV47"/>
    <mergeCell ref="BO67:BO68"/>
    <mergeCell ref="BP67:BP68"/>
    <mergeCell ref="BC49:CJ50"/>
    <mergeCell ref="BC63:BE64"/>
    <mergeCell ref="BH63:BH64"/>
    <mergeCell ref="BI67:BI68"/>
    <mergeCell ref="BC65:BE66"/>
    <mergeCell ref="BK67:BK68"/>
    <mergeCell ref="BO63:BO64"/>
    <mergeCell ref="BP65:BP66"/>
    <mergeCell ref="BJ65:BJ66"/>
    <mergeCell ref="BK65:BK66"/>
    <mergeCell ref="BL65:BL66"/>
    <mergeCell ref="BO65:BO66"/>
    <mergeCell ref="CE44:CF45"/>
    <mergeCell ref="CA44:CD45"/>
    <mergeCell ref="BY44:BZ45"/>
    <mergeCell ref="BW44:BX45"/>
    <mergeCell ref="BI63:BI64"/>
    <mergeCell ref="BC67:BE68"/>
    <mergeCell ref="BF63:BF64"/>
    <mergeCell ref="BH67:BH68"/>
    <mergeCell ref="BG67:BG68"/>
    <mergeCell ref="BG63:BG64"/>
    <mergeCell ref="AO42:AO43"/>
    <mergeCell ref="AX44:AX45"/>
    <mergeCell ref="BM46:BM47"/>
    <mergeCell ref="BO44:BP45"/>
    <mergeCell ref="BO46:BP47"/>
    <mergeCell ref="BF44:BF45"/>
    <mergeCell ref="BL44:BL45"/>
    <mergeCell ref="BK46:BK47"/>
    <mergeCell ref="BK44:BK45"/>
    <mergeCell ref="BE46:BE47"/>
    <mergeCell ref="A38:B39"/>
    <mergeCell ref="Q44:R45"/>
    <mergeCell ref="Q46:R47"/>
    <mergeCell ref="M42:N43"/>
    <mergeCell ref="C38:D39"/>
    <mergeCell ref="M38:N39"/>
    <mergeCell ref="O42:P43"/>
    <mergeCell ref="Q40:R41"/>
    <mergeCell ref="O38:P39"/>
    <mergeCell ref="M40:N41"/>
    <mergeCell ref="BF46:BF47"/>
    <mergeCell ref="BL46:BL47"/>
    <mergeCell ref="C40:D41"/>
    <mergeCell ref="C46:D47"/>
    <mergeCell ref="A42:B43"/>
    <mergeCell ref="C42:D43"/>
    <mergeCell ref="A40:B41"/>
    <mergeCell ref="AN42:AN43"/>
    <mergeCell ref="AP44:AW45"/>
    <mergeCell ref="AP42:AW43"/>
    <mergeCell ref="BN46:BN47"/>
    <mergeCell ref="CG46:CH47"/>
    <mergeCell ref="CE46:CF47"/>
    <mergeCell ref="BG46:BJ47"/>
    <mergeCell ref="A44:B45"/>
    <mergeCell ref="C44:D45"/>
    <mergeCell ref="A46:B47"/>
    <mergeCell ref="AO44:AO45"/>
    <mergeCell ref="BS44:BT45"/>
    <mergeCell ref="BS46:BT47"/>
    <mergeCell ref="AX67:BA68"/>
    <mergeCell ref="AX69:BA70"/>
    <mergeCell ref="C65:D66"/>
    <mergeCell ref="C69:D70"/>
    <mergeCell ref="A52:B62"/>
    <mergeCell ref="CI46:CJ47"/>
    <mergeCell ref="CA46:CD47"/>
    <mergeCell ref="A49:F51"/>
    <mergeCell ref="BQ46:BR47"/>
    <mergeCell ref="BY46:BZ47"/>
    <mergeCell ref="BK25:BK37"/>
    <mergeCell ref="BG42:BJ43"/>
    <mergeCell ref="BF42:BF43"/>
    <mergeCell ref="A71:B72"/>
    <mergeCell ref="A63:B64"/>
    <mergeCell ref="C63:D64"/>
    <mergeCell ref="A69:B70"/>
    <mergeCell ref="A67:B68"/>
    <mergeCell ref="C67:D68"/>
    <mergeCell ref="C71:D72"/>
    <mergeCell ref="AK46:AM47"/>
    <mergeCell ref="P52:AA62"/>
    <mergeCell ref="BL40:BL41"/>
    <mergeCell ref="BK40:BK41"/>
    <mergeCell ref="BG32:BJ32"/>
    <mergeCell ref="BK42:BK43"/>
    <mergeCell ref="BL25:BL37"/>
    <mergeCell ref="BG27:BJ27"/>
    <mergeCell ref="BG33:BJ33"/>
    <mergeCell ref="BG30:BJ30"/>
    <mergeCell ref="BR25:BR37"/>
    <mergeCell ref="BY25:BZ37"/>
    <mergeCell ref="BN42:BN43"/>
    <mergeCell ref="BN44:BN45"/>
    <mergeCell ref="C52:D62"/>
    <mergeCell ref="BG44:BJ45"/>
    <mergeCell ref="AT49:BA50"/>
    <mergeCell ref="E46:L47"/>
    <mergeCell ref="AK42:AM43"/>
    <mergeCell ref="AK44:AM45"/>
    <mergeCell ref="BU25:BV37"/>
    <mergeCell ref="BW25:BX37"/>
    <mergeCell ref="BQ25:BQ37"/>
    <mergeCell ref="BN25:BN37"/>
    <mergeCell ref="BM25:BM37"/>
    <mergeCell ref="CI22:CJ37"/>
    <mergeCell ref="BO25:BP37"/>
    <mergeCell ref="BK22:BR24"/>
    <mergeCell ref="CA22:CD37"/>
    <mergeCell ref="BS25:BT37"/>
    <mergeCell ref="M28:N37"/>
    <mergeCell ref="E25:L37"/>
    <mergeCell ref="BL2:CA3"/>
    <mergeCell ref="BL4:CA4"/>
    <mergeCell ref="A4:T6"/>
    <mergeCell ref="BL5:CA6"/>
    <mergeCell ref="U4:BK5"/>
    <mergeCell ref="U6:BK6"/>
    <mergeCell ref="BL8:CJ19"/>
    <mergeCell ref="BS22:BZ24"/>
    <mergeCell ref="O28:P37"/>
    <mergeCell ref="A12:T14"/>
    <mergeCell ref="U12:AN14"/>
    <mergeCell ref="A16:T19"/>
    <mergeCell ref="A22:AD24"/>
    <mergeCell ref="AI22:AM24"/>
    <mergeCell ref="AK25:AM37"/>
    <mergeCell ref="AE22:AF37"/>
    <mergeCell ref="A25:B37"/>
    <mergeCell ref="C25:D37"/>
    <mergeCell ref="A11:T11"/>
    <mergeCell ref="U7:AN7"/>
    <mergeCell ref="U8:AN10"/>
    <mergeCell ref="A7:T7"/>
    <mergeCell ref="A8:T10"/>
    <mergeCell ref="U11:AN11"/>
    <mergeCell ref="AQ14:AX15"/>
    <mergeCell ref="AO18:AP19"/>
    <mergeCell ref="AG22:AH37"/>
    <mergeCell ref="U28:Y28"/>
    <mergeCell ref="U37:Y37"/>
    <mergeCell ref="U29:Y29"/>
    <mergeCell ref="U16:AN19"/>
    <mergeCell ref="U15:AN15"/>
    <mergeCell ref="AN22:AW24"/>
    <mergeCell ref="AO8:AX10"/>
    <mergeCell ref="A1:BK3"/>
    <mergeCell ref="A15:T15"/>
    <mergeCell ref="AY11:BK12"/>
    <mergeCell ref="AY13:BK19"/>
    <mergeCell ref="AQ16:AX17"/>
    <mergeCell ref="AO14:AP15"/>
    <mergeCell ref="AO16:AP17"/>
    <mergeCell ref="AO11:AX11"/>
    <mergeCell ref="AQ18:AX19"/>
    <mergeCell ref="M25:P27"/>
    <mergeCell ref="BA25:BA37"/>
    <mergeCell ref="AO12:AP13"/>
    <mergeCell ref="CB1:CJ1"/>
    <mergeCell ref="BL7:CJ7"/>
    <mergeCell ref="AX22:BF24"/>
    <mergeCell ref="AQ12:AX13"/>
    <mergeCell ref="AY7:BK7"/>
    <mergeCell ref="AO7:AX7"/>
    <mergeCell ref="AY8:BK10"/>
    <mergeCell ref="BS40:BT41"/>
    <mergeCell ref="BW40:BX41"/>
    <mergeCell ref="BL1:CA1"/>
    <mergeCell ref="BU38:BV39"/>
    <mergeCell ref="A20:CJ21"/>
    <mergeCell ref="BG29:BJ29"/>
    <mergeCell ref="BN38:BN39"/>
    <mergeCell ref="BO38:BP39"/>
    <mergeCell ref="CE38:CF39"/>
    <mergeCell ref="BQ38:BR39"/>
    <mergeCell ref="BU42:BV43"/>
    <mergeCell ref="BY42:BZ43"/>
    <mergeCell ref="BG22:BJ24"/>
    <mergeCell ref="BN40:BN41"/>
    <mergeCell ref="CA40:CD41"/>
    <mergeCell ref="CA38:CD39"/>
    <mergeCell ref="BY38:BZ39"/>
    <mergeCell ref="BW38:BX39"/>
    <mergeCell ref="BY40:BZ41"/>
    <mergeCell ref="BU40:BV41"/>
    <mergeCell ref="CG38:CH39"/>
    <mergeCell ref="CE40:CF41"/>
    <mergeCell ref="BS38:BT39"/>
    <mergeCell ref="BO40:BP41"/>
    <mergeCell ref="BQ40:BR41"/>
    <mergeCell ref="CA42:CD43"/>
    <mergeCell ref="BW42:BX43"/>
    <mergeCell ref="BQ42:BR43"/>
    <mergeCell ref="BO42:BP43"/>
    <mergeCell ref="BS42:BT43"/>
    <mergeCell ref="BS67:BS68"/>
    <mergeCell ref="BT67:BT68"/>
    <mergeCell ref="BZ52:CJ62"/>
    <mergeCell ref="BZ63:CJ64"/>
    <mergeCell ref="BZ65:CJ66"/>
    <mergeCell ref="BX52:BY62"/>
    <mergeCell ref="BZ67:CJ68"/>
    <mergeCell ref="BU67:BU68"/>
    <mergeCell ref="BU65:BU66"/>
    <mergeCell ref="BT63:BT64"/>
    <mergeCell ref="BQ67:BQ68"/>
    <mergeCell ref="BR69:BR70"/>
    <mergeCell ref="BN71:BN72"/>
    <mergeCell ref="BO71:BO72"/>
    <mergeCell ref="BP71:BP72"/>
    <mergeCell ref="BR71:BR72"/>
    <mergeCell ref="BQ71:BQ72"/>
    <mergeCell ref="BR67:BR68"/>
    <mergeCell ref="BO69:BO70"/>
    <mergeCell ref="BN67:BN68"/>
    <mergeCell ref="BQ63:BQ64"/>
    <mergeCell ref="BF71:BF72"/>
    <mergeCell ref="BF69:BF70"/>
    <mergeCell ref="BG71:BG72"/>
    <mergeCell ref="BG69:BG70"/>
    <mergeCell ref="BN69:BN70"/>
    <mergeCell ref="BH69:BH70"/>
    <mergeCell ref="BJ69:BJ70"/>
    <mergeCell ref="BJ71:BJ72"/>
    <mergeCell ref="BK71:BK72"/>
    <mergeCell ref="BV65:BV66"/>
    <mergeCell ref="CI38:CJ39"/>
    <mergeCell ref="CI40:CJ41"/>
    <mergeCell ref="CI42:CJ43"/>
    <mergeCell ref="CI44:CJ45"/>
    <mergeCell ref="BU48:CJ48"/>
    <mergeCell ref="BU63:BU64"/>
    <mergeCell ref="CG40:CH41"/>
    <mergeCell ref="CE42:CF43"/>
    <mergeCell ref="CG42:CH43"/>
    <mergeCell ref="BN63:BN64"/>
    <mergeCell ref="BV71:BV72"/>
    <mergeCell ref="BW63:BW64"/>
    <mergeCell ref="BW65:BW66"/>
    <mergeCell ref="BW67:BW68"/>
    <mergeCell ref="BW69:BW70"/>
    <mergeCell ref="BW71:BW72"/>
    <mergeCell ref="BV67:BV68"/>
    <mergeCell ref="BV69:BV70"/>
    <mergeCell ref="BV63:BV64"/>
    <mergeCell ref="AT63:AW64"/>
    <mergeCell ref="AT65:AW66"/>
    <mergeCell ref="BT65:BT66"/>
    <mergeCell ref="BM63:BM64"/>
    <mergeCell ref="BP63:BP64"/>
    <mergeCell ref="BR63:BR64"/>
    <mergeCell ref="BS65:BS66"/>
    <mergeCell ref="BQ65:BQ66"/>
    <mergeCell ref="BR65:BR66"/>
    <mergeCell ref="BS63:BS64"/>
    <mergeCell ref="AT71:AW72"/>
    <mergeCell ref="BI71:BI72"/>
    <mergeCell ref="BH71:BH72"/>
    <mergeCell ref="AX71:BA72"/>
    <mergeCell ref="AT52:AW62"/>
    <mergeCell ref="AT69:AW70"/>
    <mergeCell ref="AT67:AW68"/>
    <mergeCell ref="AX52:BA62"/>
    <mergeCell ref="AX63:BA64"/>
    <mergeCell ref="AX65:BA66"/>
    <mergeCell ref="BU69:BU70"/>
    <mergeCell ref="BU71:BU72"/>
    <mergeCell ref="BT71:BT72"/>
    <mergeCell ref="BS69:BS70"/>
    <mergeCell ref="BS71:BS72"/>
    <mergeCell ref="BC69:BE70"/>
    <mergeCell ref="BI69:BI70"/>
    <mergeCell ref="BC71:BE72"/>
    <mergeCell ref="BL71:BL72"/>
    <mergeCell ref="BM71:BM72"/>
    <mergeCell ref="BP69:BP70"/>
    <mergeCell ref="BQ69:BQ70"/>
    <mergeCell ref="BT69:BT70"/>
    <mergeCell ref="AY38:AZ39"/>
    <mergeCell ref="AY40:AZ41"/>
    <mergeCell ref="BB42:BC43"/>
    <mergeCell ref="BB38:BC39"/>
    <mergeCell ref="BA38:BA39"/>
    <mergeCell ref="BA42:BA43"/>
    <mergeCell ref="BA40:BA41"/>
    <mergeCell ref="BL69:BL70"/>
    <mergeCell ref="BM65:BM66"/>
    <mergeCell ref="BF38:BF39"/>
    <mergeCell ref="BG65:BG66"/>
    <mergeCell ref="BF67:BF68"/>
    <mergeCell ref="BL63:BL64"/>
    <mergeCell ref="BK63:BK64"/>
    <mergeCell ref="BJ63:BJ64"/>
    <mergeCell ref="BG40:BJ41"/>
    <mergeCell ref="BM69:BM70"/>
    <mergeCell ref="BE38:BE39"/>
    <mergeCell ref="BH65:BH66"/>
    <mergeCell ref="BM42:BM43"/>
    <mergeCell ref="BM44:BM45"/>
    <mergeCell ref="BL42:BL43"/>
    <mergeCell ref="BF65:BF66"/>
    <mergeCell ref="BM40:BM41"/>
    <mergeCell ref="BF40:BF41"/>
    <mergeCell ref="BI65:BI66"/>
    <mergeCell ref="AN48:BL48"/>
    <mergeCell ref="BK69:BK70"/>
    <mergeCell ref="BD25:BD37"/>
    <mergeCell ref="BE25:BE37"/>
    <mergeCell ref="BZ69:CJ70"/>
    <mergeCell ref="BK38:BK39"/>
    <mergeCell ref="BL38:BL39"/>
    <mergeCell ref="BM38:BM39"/>
    <mergeCell ref="BG34:BJ34"/>
    <mergeCell ref="BD38:BD39"/>
    <mergeCell ref="BG38:BJ39"/>
    <mergeCell ref="E38:L39"/>
    <mergeCell ref="E40:L41"/>
    <mergeCell ref="E42:L43"/>
    <mergeCell ref="E44:L45"/>
    <mergeCell ref="BZ71:CJ72"/>
    <mergeCell ref="BX63:BY64"/>
    <mergeCell ref="BX65:BY66"/>
    <mergeCell ref="BX67:BY68"/>
    <mergeCell ref="BX69:BY70"/>
    <mergeCell ref="BX71:BY72"/>
    <mergeCell ref="A48:AH48"/>
    <mergeCell ref="P71:AA72"/>
    <mergeCell ref="P73:AS73"/>
    <mergeCell ref="P63:AA64"/>
    <mergeCell ref="P65:AA66"/>
    <mergeCell ref="P67:AA68"/>
    <mergeCell ref="AB69:AG70"/>
    <mergeCell ref="AB71:AG72"/>
    <mergeCell ref="AH63:AM64"/>
    <mergeCell ref="A65:B66"/>
  </mergeCells>
  <phoneticPr fontId="0" type="noConversion"/>
  <pageMargins left="0.39370078740157483" right="0.19685039370078741" top="0.39370078740157483" bottom="0.39370078740157483" header="0.39370078740157483" footer="0.19685039370078741"/>
  <pageSetup paperSize="9" orientation="landscape" blackAndWhite="1" horizontalDpi="4294967292" r:id="rId1"/>
  <headerFooter alignWithMargins="0">
    <oddFooter>&amp;R&amp;8Casabox BX2000  Tendabox BX3000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40</xdr:col>
                    <xdr:colOff>7620</xdr:colOff>
                    <xdr:row>10</xdr:row>
                    <xdr:rowOff>83820</xdr:rowOff>
                  </from>
                  <to>
                    <xdr:col>43</xdr:col>
                    <xdr:colOff>0</xdr:colOff>
                    <xdr:row>13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5" name="Check Box 32">
              <controlPr defaultSize="0" autoFill="0" autoLine="0" autoPict="0">
                <anchor moveWithCells="1">
                  <from>
                    <xdr:col>40</xdr:col>
                    <xdr:colOff>7620</xdr:colOff>
                    <xdr:row>12</xdr:row>
                    <xdr:rowOff>68580</xdr:rowOff>
                  </from>
                  <to>
                    <xdr:col>43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6" name="Check Box 33">
              <controlPr defaultSize="0" autoFill="0" autoLine="0" autoPict="0">
                <anchor moveWithCells="1">
                  <from>
                    <xdr:col>40</xdr:col>
                    <xdr:colOff>7620</xdr:colOff>
                    <xdr:row>14</xdr:row>
                    <xdr:rowOff>60960</xdr:rowOff>
                  </from>
                  <to>
                    <xdr:col>43</xdr:col>
                    <xdr:colOff>0</xdr:colOff>
                    <xdr:row>16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7" name="Check Box 34">
              <controlPr defaultSize="0" autoFill="0" autoLine="0" autoPict="0">
                <anchor moveWithCells="1">
                  <from>
                    <xdr:col>40</xdr:col>
                    <xdr:colOff>7620</xdr:colOff>
                    <xdr:row>16</xdr:row>
                    <xdr:rowOff>68580</xdr:rowOff>
                  </from>
                  <to>
                    <xdr:col>43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  <webPublishItems count="1">
    <webPublishItem id="20767" divId="Casabox S7170 Tendabox S8170_20767" sourceType="sheet" destinationFile="E:\Stobag\Forms\Seite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CI115"/>
  <sheetViews>
    <sheetView zoomScaleNormal="90" workbookViewId="0">
      <selection activeCell="AY74" sqref="AY74"/>
    </sheetView>
  </sheetViews>
  <sheetFormatPr baseColWidth="10" defaultColWidth="11.44140625" defaultRowHeight="13.2" x14ac:dyDescent="0.25"/>
  <cols>
    <col min="1" max="87" width="1.5546875" style="2" customWidth="1"/>
    <col min="88" max="16384" width="11.44140625" style="2"/>
  </cols>
  <sheetData>
    <row r="1" spans="1:87" ht="7.5" customHeight="1" x14ac:dyDescent="0.25">
      <c r="A1" s="377">
        <v>0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  <c r="X1" s="377"/>
      <c r="Y1" s="377"/>
      <c r="Z1" s="377"/>
      <c r="AA1" s="377"/>
      <c r="AB1" s="377"/>
      <c r="AC1" s="377"/>
      <c r="AD1" s="377"/>
      <c r="AE1" s="377"/>
      <c r="AF1" s="377"/>
      <c r="AG1" s="377"/>
      <c r="AH1" s="377"/>
      <c r="AI1" s="377"/>
      <c r="AJ1" s="377"/>
      <c r="AK1" s="377"/>
      <c r="AL1" s="377"/>
      <c r="AM1" s="377"/>
      <c r="AN1" s="377"/>
      <c r="AO1" s="377"/>
      <c r="AP1" s="377"/>
      <c r="AQ1" s="377"/>
      <c r="AR1" s="377"/>
      <c r="AS1" s="377"/>
      <c r="AT1" s="377"/>
      <c r="AU1" s="377"/>
      <c r="AV1" s="377"/>
      <c r="AW1" s="377"/>
      <c r="AX1" s="377"/>
      <c r="AY1" s="377"/>
      <c r="AZ1" s="377"/>
      <c r="BA1" s="377"/>
      <c r="BB1" s="377"/>
      <c r="BC1" s="377"/>
      <c r="BD1" s="377"/>
      <c r="BE1" s="377"/>
      <c r="BF1" s="377"/>
      <c r="BG1" s="377"/>
      <c r="BH1" s="377"/>
      <c r="BI1" s="377"/>
      <c r="BJ1" s="377"/>
      <c r="BK1" s="377"/>
      <c r="BL1" s="377"/>
      <c r="BM1" s="377"/>
      <c r="BN1" s="377"/>
      <c r="BO1" s="377"/>
      <c r="BP1" s="377"/>
      <c r="BQ1" s="377"/>
      <c r="BR1" s="377"/>
      <c r="BS1" s="377"/>
      <c r="BT1" s="377"/>
      <c r="BU1" s="377"/>
      <c r="BV1" s="377"/>
      <c r="BW1" s="377"/>
      <c r="BX1" s="377"/>
      <c r="BY1" s="377"/>
      <c r="BZ1" s="377"/>
      <c r="CA1" s="39"/>
      <c r="CB1" s="39"/>
      <c r="CC1" s="39"/>
      <c r="CD1" s="39"/>
      <c r="CE1" s="39"/>
      <c r="CF1" s="39"/>
      <c r="CG1" s="39"/>
      <c r="CH1" s="39"/>
      <c r="CI1" s="39"/>
    </row>
    <row r="2" spans="1:87" ht="7.5" customHeight="1" x14ac:dyDescent="0.25">
      <c r="A2" s="377"/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7"/>
      <c r="R2" s="377"/>
      <c r="S2" s="377"/>
      <c r="T2" s="377"/>
      <c r="U2" s="377"/>
      <c r="V2" s="377"/>
      <c r="W2" s="377"/>
      <c r="X2" s="377"/>
      <c r="Y2" s="377"/>
      <c r="Z2" s="377"/>
      <c r="AA2" s="377"/>
      <c r="AB2" s="377"/>
      <c r="AC2" s="377"/>
      <c r="AD2" s="377"/>
      <c r="AE2" s="377"/>
      <c r="AF2" s="377"/>
      <c r="AG2" s="377"/>
      <c r="AH2" s="377"/>
      <c r="AI2" s="377"/>
      <c r="AJ2" s="377"/>
      <c r="AK2" s="377"/>
      <c r="AL2" s="377"/>
      <c r="AM2" s="377"/>
      <c r="AN2" s="377"/>
      <c r="AO2" s="377"/>
      <c r="AP2" s="377"/>
      <c r="AQ2" s="377"/>
      <c r="AR2" s="377"/>
      <c r="AS2" s="377"/>
      <c r="AT2" s="377"/>
      <c r="AU2" s="377"/>
      <c r="AV2" s="377"/>
      <c r="AW2" s="377"/>
      <c r="AX2" s="377"/>
      <c r="AY2" s="377"/>
      <c r="AZ2" s="377"/>
      <c r="BA2" s="377"/>
      <c r="BB2" s="377"/>
      <c r="BC2" s="377"/>
      <c r="BD2" s="377"/>
      <c r="BE2" s="377"/>
      <c r="BF2" s="377"/>
      <c r="BG2" s="377"/>
      <c r="BH2" s="377"/>
      <c r="BI2" s="377"/>
      <c r="BJ2" s="377"/>
      <c r="BK2" s="377"/>
      <c r="BL2" s="377"/>
      <c r="BM2" s="377"/>
      <c r="BN2" s="377"/>
      <c r="BO2" s="377"/>
      <c r="BP2" s="377"/>
      <c r="BQ2" s="377"/>
      <c r="BR2" s="377"/>
      <c r="BS2" s="377"/>
      <c r="BT2" s="377"/>
      <c r="BU2" s="377"/>
      <c r="BV2" s="377"/>
      <c r="BW2" s="377"/>
      <c r="BX2" s="377"/>
      <c r="BY2" s="377"/>
      <c r="BZ2" s="377"/>
      <c r="CA2" s="39"/>
      <c r="CB2" s="39"/>
      <c r="CC2" s="39"/>
      <c r="CD2" s="39"/>
      <c r="CE2" s="39"/>
      <c r="CF2" s="39"/>
      <c r="CG2" s="39"/>
      <c r="CH2" s="39"/>
      <c r="CI2" s="39"/>
    </row>
    <row r="3" spans="1:87" ht="7.5" customHeight="1" x14ac:dyDescent="0.25">
      <c r="A3" s="377"/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377"/>
      <c r="R3" s="377"/>
      <c r="S3" s="377"/>
      <c r="T3" s="377"/>
      <c r="U3" s="377"/>
      <c r="V3" s="377"/>
      <c r="W3" s="377"/>
      <c r="X3" s="377"/>
      <c r="Y3" s="377"/>
      <c r="Z3" s="377"/>
      <c r="AA3" s="377"/>
      <c r="AB3" s="377"/>
      <c r="AC3" s="377"/>
      <c r="AD3" s="377"/>
      <c r="AE3" s="377"/>
      <c r="AF3" s="377"/>
      <c r="AG3" s="377"/>
      <c r="AH3" s="377"/>
      <c r="AI3" s="377"/>
      <c r="AJ3" s="377"/>
      <c r="AK3" s="377"/>
      <c r="AL3" s="377"/>
      <c r="AM3" s="377"/>
      <c r="AN3" s="377"/>
      <c r="AO3" s="377"/>
      <c r="AP3" s="377"/>
      <c r="AQ3" s="377"/>
      <c r="AR3" s="377"/>
      <c r="AS3" s="377"/>
      <c r="AT3" s="377"/>
      <c r="AU3" s="377"/>
      <c r="AV3" s="377"/>
      <c r="AW3" s="377"/>
      <c r="AX3" s="377"/>
      <c r="AY3" s="377"/>
      <c r="AZ3" s="377"/>
      <c r="BA3" s="377"/>
      <c r="BB3" s="377"/>
      <c r="BC3" s="377"/>
      <c r="BD3" s="377"/>
      <c r="BE3" s="377"/>
      <c r="BF3" s="377"/>
      <c r="BG3" s="377"/>
      <c r="BH3" s="377"/>
      <c r="BI3" s="377"/>
      <c r="BJ3" s="377"/>
      <c r="BK3" s="377"/>
      <c r="BL3" s="377"/>
      <c r="BM3" s="377"/>
      <c r="BN3" s="377"/>
      <c r="BO3" s="377"/>
      <c r="BP3" s="377"/>
      <c r="BQ3" s="377"/>
      <c r="BR3" s="377"/>
      <c r="BS3" s="377"/>
      <c r="BT3" s="377"/>
      <c r="BU3" s="377"/>
      <c r="BV3" s="377"/>
      <c r="BW3" s="377"/>
      <c r="BX3" s="377"/>
      <c r="BY3" s="377"/>
      <c r="BZ3" s="377"/>
      <c r="CA3" s="40"/>
      <c r="CB3" s="40"/>
      <c r="CC3" s="40"/>
      <c r="CD3" s="40"/>
      <c r="CE3" s="40"/>
      <c r="CF3" s="40"/>
      <c r="CG3" s="40"/>
      <c r="CH3" s="40"/>
      <c r="CI3" s="40"/>
    </row>
    <row r="4" spans="1:87" ht="7.5" customHeight="1" x14ac:dyDescent="0.25">
      <c r="A4" s="380" t="str">
        <f>Library!A81</f>
        <v>TECHNISCHE DATEN</v>
      </c>
      <c r="B4" s="380"/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0"/>
      <c r="S4" s="380"/>
      <c r="T4" s="380"/>
      <c r="U4" s="381"/>
      <c r="V4" s="378" t="str">
        <f>Library!A3</f>
        <v xml:space="preserve">CASABOX BX2000   TENDABOX BX3000   </v>
      </c>
      <c r="W4" s="378"/>
      <c r="X4" s="378"/>
      <c r="Y4" s="378"/>
      <c r="Z4" s="378"/>
      <c r="AA4" s="378"/>
      <c r="AB4" s="378"/>
      <c r="AC4" s="378"/>
      <c r="AD4" s="378"/>
      <c r="AE4" s="378"/>
      <c r="AF4" s="378"/>
      <c r="AG4" s="378"/>
      <c r="AH4" s="378"/>
      <c r="AI4" s="378"/>
      <c r="AJ4" s="378"/>
      <c r="AK4" s="378"/>
      <c r="AL4" s="378"/>
      <c r="AM4" s="378"/>
      <c r="AN4" s="378"/>
      <c r="AO4" s="378"/>
      <c r="AP4" s="378"/>
      <c r="AQ4" s="378"/>
      <c r="AR4" s="378"/>
      <c r="AS4" s="378"/>
      <c r="AT4" s="378"/>
      <c r="AU4" s="378"/>
      <c r="AV4" s="378"/>
      <c r="AW4" s="378"/>
      <c r="AX4" s="378"/>
      <c r="AY4" s="378"/>
      <c r="AZ4" s="378"/>
      <c r="BA4" s="378"/>
      <c r="BB4" s="378"/>
      <c r="BC4" s="378"/>
      <c r="BD4" s="378"/>
      <c r="BE4" s="378"/>
      <c r="BF4" s="378"/>
      <c r="BG4" s="378"/>
      <c r="BH4" s="378"/>
      <c r="BI4" s="378"/>
      <c r="BJ4" s="378"/>
      <c r="BK4" s="378"/>
      <c r="BL4" s="378"/>
      <c r="BM4" s="378"/>
      <c r="BN4" s="378"/>
      <c r="BO4" s="378"/>
      <c r="BP4" s="378"/>
      <c r="BQ4" s="378"/>
      <c r="BR4" s="378"/>
      <c r="BS4" s="378"/>
      <c r="BT4" s="378"/>
      <c r="BU4" s="378"/>
      <c r="BV4" s="378"/>
      <c r="BW4" s="378"/>
      <c r="BX4" s="378"/>
      <c r="BY4" s="378"/>
      <c r="BZ4" s="378"/>
      <c r="CA4" s="41"/>
      <c r="CB4" s="41"/>
      <c r="CC4" s="41"/>
      <c r="CD4" s="41"/>
      <c r="CE4" s="41"/>
      <c r="CF4" s="41"/>
      <c r="CG4" s="41"/>
      <c r="CH4" s="41"/>
      <c r="CI4" s="41"/>
    </row>
    <row r="5" spans="1:87" ht="7.5" customHeight="1" x14ac:dyDescent="0.25">
      <c r="A5" s="380"/>
      <c r="B5" s="380"/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380"/>
      <c r="R5" s="380"/>
      <c r="S5" s="380"/>
      <c r="T5" s="380"/>
      <c r="U5" s="381"/>
      <c r="V5" s="378"/>
      <c r="W5" s="378"/>
      <c r="X5" s="378"/>
      <c r="Y5" s="378"/>
      <c r="Z5" s="378"/>
      <c r="AA5" s="378"/>
      <c r="AB5" s="378"/>
      <c r="AC5" s="378"/>
      <c r="AD5" s="378"/>
      <c r="AE5" s="378"/>
      <c r="AF5" s="378"/>
      <c r="AG5" s="378"/>
      <c r="AH5" s="378"/>
      <c r="AI5" s="378"/>
      <c r="AJ5" s="378"/>
      <c r="AK5" s="378"/>
      <c r="AL5" s="378"/>
      <c r="AM5" s="378"/>
      <c r="AN5" s="378"/>
      <c r="AO5" s="378"/>
      <c r="AP5" s="378"/>
      <c r="AQ5" s="378"/>
      <c r="AR5" s="378"/>
      <c r="AS5" s="378"/>
      <c r="AT5" s="378"/>
      <c r="AU5" s="378"/>
      <c r="AV5" s="378"/>
      <c r="AW5" s="378"/>
      <c r="AX5" s="378"/>
      <c r="AY5" s="378"/>
      <c r="AZ5" s="378"/>
      <c r="BA5" s="378"/>
      <c r="BB5" s="378"/>
      <c r="BC5" s="378"/>
      <c r="BD5" s="378"/>
      <c r="BE5" s="378"/>
      <c r="BF5" s="378"/>
      <c r="BG5" s="378"/>
      <c r="BH5" s="378"/>
      <c r="BI5" s="378"/>
      <c r="BJ5" s="378"/>
      <c r="BK5" s="378"/>
      <c r="BL5" s="378"/>
      <c r="BM5" s="378"/>
      <c r="BN5" s="378"/>
      <c r="BO5" s="378"/>
      <c r="BP5" s="378"/>
      <c r="BQ5" s="378"/>
      <c r="BR5" s="378"/>
      <c r="BS5" s="378"/>
      <c r="BT5" s="378"/>
      <c r="BU5" s="378"/>
      <c r="BV5" s="378"/>
      <c r="BW5" s="378"/>
      <c r="BX5" s="378"/>
      <c r="BY5" s="378"/>
      <c r="BZ5" s="378"/>
      <c r="CA5" s="41"/>
      <c r="CB5" s="41"/>
      <c r="CC5" s="41"/>
      <c r="CD5" s="41"/>
      <c r="CE5" s="41"/>
      <c r="CF5" s="41"/>
      <c r="CG5" s="41"/>
      <c r="CH5" s="41"/>
      <c r="CI5" s="41"/>
    </row>
    <row r="6" spans="1:87" ht="7.5" customHeight="1" thickBot="1" x14ac:dyDescent="0.3">
      <c r="A6" s="380"/>
      <c r="B6" s="380"/>
      <c r="C6" s="380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80"/>
      <c r="O6" s="380"/>
      <c r="P6" s="380"/>
      <c r="Q6" s="380"/>
      <c r="R6" s="380"/>
      <c r="S6" s="380"/>
      <c r="T6" s="380"/>
      <c r="U6" s="381"/>
      <c r="V6" s="379"/>
      <c r="W6" s="379"/>
      <c r="X6" s="379"/>
      <c r="Y6" s="379"/>
      <c r="Z6" s="379"/>
      <c r="AA6" s="379"/>
      <c r="AB6" s="379"/>
      <c r="AC6" s="379"/>
      <c r="AD6" s="379"/>
      <c r="AE6" s="379"/>
      <c r="AF6" s="379"/>
      <c r="AG6" s="379"/>
      <c r="AH6" s="379"/>
      <c r="AI6" s="379"/>
      <c r="AJ6" s="379"/>
      <c r="AK6" s="379"/>
      <c r="AL6" s="379"/>
      <c r="AM6" s="379"/>
      <c r="AN6" s="379"/>
      <c r="AO6" s="379"/>
      <c r="AP6" s="379"/>
      <c r="AQ6" s="379"/>
      <c r="AR6" s="379"/>
      <c r="AS6" s="379"/>
      <c r="AT6" s="379"/>
      <c r="AU6" s="379"/>
      <c r="AV6" s="379"/>
      <c r="AW6" s="379"/>
      <c r="AX6" s="379"/>
      <c r="AY6" s="379"/>
      <c r="AZ6" s="379"/>
      <c r="BA6" s="379"/>
      <c r="BB6" s="379"/>
      <c r="BC6" s="379"/>
      <c r="BD6" s="379"/>
      <c r="BE6" s="379"/>
      <c r="BF6" s="379"/>
      <c r="BG6" s="379"/>
      <c r="BH6" s="379"/>
      <c r="BI6" s="379"/>
      <c r="BJ6" s="379"/>
      <c r="BK6" s="379"/>
      <c r="BL6" s="379"/>
      <c r="BM6" s="379"/>
      <c r="BN6" s="379"/>
      <c r="BO6" s="379"/>
      <c r="BP6" s="379"/>
      <c r="BQ6" s="379"/>
      <c r="BR6" s="379"/>
      <c r="BS6" s="379"/>
      <c r="BT6" s="379"/>
      <c r="BU6" s="379"/>
      <c r="BV6" s="379"/>
      <c r="BW6" s="379"/>
      <c r="BX6" s="379"/>
      <c r="BY6" s="379"/>
      <c r="BZ6" s="379"/>
      <c r="CA6" s="41"/>
      <c r="CB6" s="41"/>
      <c r="CC6" s="41"/>
      <c r="CD6" s="41"/>
      <c r="CE6" s="41"/>
      <c r="CF6" s="41"/>
      <c r="CG6" s="41"/>
      <c r="CH6" s="41"/>
      <c r="CI6" s="41"/>
    </row>
    <row r="7" spans="1:87" ht="7.5" customHeight="1" x14ac:dyDescent="0.25">
      <c r="A7" s="369" t="str">
        <f>Library!A95</f>
        <v>Technische Änderungen vorbehalten</v>
      </c>
      <c r="B7" s="369"/>
      <c r="C7" s="369"/>
      <c r="D7" s="369"/>
      <c r="E7" s="369"/>
      <c r="F7" s="369"/>
      <c r="G7" s="369"/>
      <c r="H7" s="369"/>
      <c r="I7" s="369"/>
      <c r="J7" s="369"/>
      <c r="K7" s="369"/>
      <c r="L7" s="369"/>
      <c r="M7" s="369"/>
      <c r="N7" s="369"/>
      <c r="O7" s="369"/>
      <c r="P7" s="369"/>
      <c r="Q7" s="369"/>
      <c r="R7" s="369"/>
      <c r="S7" s="369"/>
      <c r="T7" s="369"/>
      <c r="U7" s="369"/>
      <c r="V7" s="369"/>
      <c r="W7" s="369"/>
      <c r="X7" s="382" t="str">
        <f>Library!A100</f>
        <v>weitere techn. Informationen siehe Produkte-Teilekatalog</v>
      </c>
      <c r="Y7" s="382"/>
      <c r="Z7" s="382"/>
      <c r="AA7" s="382"/>
      <c r="AB7" s="382"/>
      <c r="AC7" s="382"/>
      <c r="AD7" s="382"/>
      <c r="AE7" s="382"/>
      <c r="AF7" s="382"/>
      <c r="AG7" s="382"/>
      <c r="AH7" s="382"/>
      <c r="AI7" s="382"/>
      <c r="AJ7" s="382"/>
      <c r="AK7" s="382"/>
      <c r="AL7" s="382"/>
      <c r="AM7" s="382"/>
      <c r="AN7" s="382"/>
      <c r="AO7" s="382"/>
      <c r="AP7" s="382"/>
      <c r="AQ7" s="382"/>
      <c r="AR7" s="382"/>
      <c r="AS7" s="382"/>
      <c r="AT7" s="382"/>
      <c r="AU7" s="382"/>
      <c r="AV7" s="382"/>
      <c r="AW7" s="382"/>
      <c r="AX7" s="382"/>
      <c r="AY7" s="382"/>
      <c r="AZ7" s="382"/>
      <c r="BA7" s="382"/>
      <c r="BB7" s="382"/>
      <c r="BC7" s="382"/>
      <c r="BD7" s="382"/>
      <c r="BE7" s="382"/>
      <c r="BF7" s="382"/>
      <c r="BG7" s="382"/>
      <c r="BH7" s="382"/>
      <c r="BI7" s="382"/>
      <c r="BJ7" s="382"/>
      <c r="BK7" s="382"/>
      <c r="BL7" s="382"/>
      <c r="BM7" s="382"/>
      <c r="BN7" s="382"/>
      <c r="BO7" s="382"/>
      <c r="BP7" s="382"/>
      <c r="BQ7" s="382"/>
      <c r="BR7" s="382"/>
      <c r="BS7" s="382"/>
      <c r="BT7" s="382"/>
      <c r="BU7" s="382"/>
      <c r="BV7" s="382"/>
      <c r="BW7" s="382"/>
      <c r="BX7" s="382"/>
      <c r="BY7" s="382"/>
      <c r="BZ7" s="382"/>
      <c r="CA7" s="55"/>
      <c r="CB7" s="55"/>
      <c r="CC7" s="55"/>
      <c r="CD7" s="55"/>
      <c r="CE7" s="55"/>
      <c r="CF7" s="55"/>
      <c r="CG7" s="55"/>
      <c r="CH7" s="55"/>
      <c r="CI7" s="55"/>
    </row>
    <row r="8" spans="1:87" ht="7.5" customHeight="1" x14ac:dyDescent="0.25">
      <c r="A8" s="369"/>
      <c r="B8" s="369"/>
      <c r="C8" s="369"/>
      <c r="D8" s="369"/>
      <c r="E8" s="369"/>
      <c r="F8" s="369"/>
      <c r="G8" s="369"/>
      <c r="H8" s="369"/>
      <c r="I8" s="369"/>
      <c r="J8" s="369"/>
      <c r="K8" s="369"/>
      <c r="L8" s="369"/>
      <c r="M8" s="369"/>
      <c r="N8" s="369"/>
      <c r="O8" s="369"/>
      <c r="P8" s="369"/>
      <c r="Q8" s="369"/>
      <c r="R8" s="369"/>
      <c r="S8" s="369"/>
      <c r="T8" s="369"/>
      <c r="U8" s="369"/>
      <c r="V8" s="369"/>
      <c r="W8" s="369"/>
      <c r="X8" s="383"/>
      <c r="Y8" s="383"/>
      <c r="Z8" s="383"/>
      <c r="AA8" s="383"/>
      <c r="AB8" s="383"/>
      <c r="AC8" s="383"/>
      <c r="AD8" s="383"/>
      <c r="AE8" s="383"/>
      <c r="AF8" s="383"/>
      <c r="AG8" s="383"/>
      <c r="AH8" s="383"/>
      <c r="AI8" s="383"/>
      <c r="AJ8" s="383"/>
      <c r="AK8" s="383"/>
      <c r="AL8" s="383"/>
      <c r="AM8" s="383"/>
      <c r="AN8" s="383"/>
      <c r="AO8" s="383"/>
      <c r="AP8" s="383"/>
      <c r="AQ8" s="383"/>
      <c r="AR8" s="383"/>
      <c r="AS8" s="383"/>
      <c r="AT8" s="383"/>
      <c r="AU8" s="383"/>
      <c r="AV8" s="383"/>
      <c r="AW8" s="383"/>
      <c r="AX8" s="383"/>
      <c r="AY8" s="383"/>
      <c r="AZ8" s="383"/>
      <c r="BA8" s="383"/>
      <c r="BB8" s="383"/>
      <c r="BC8" s="383"/>
      <c r="BD8" s="383"/>
      <c r="BE8" s="383"/>
      <c r="BF8" s="383"/>
      <c r="BG8" s="383"/>
      <c r="BH8" s="383"/>
      <c r="BI8" s="383"/>
      <c r="BJ8" s="383"/>
      <c r="BK8" s="383"/>
      <c r="BL8" s="383"/>
      <c r="BM8" s="383"/>
      <c r="BN8" s="383"/>
      <c r="BO8" s="383"/>
      <c r="BP8" s="383"/>
      <c r="BQ8" s="383"/>
      <c r="BR8" s="383"/>
      <c r="BS8" s="383"/>
      <c r="BT8" s="383"/>
      <c r="BU8" s="383"/>
      <c r="BV8" s="383"/>
      <c r="BW8" s="383"/>
      <c r="BX8" s="383"/>
      <c r="BY8" s="383"/>
      <c r="BZ8" s="383"/>
      <c r="CA8" s="55"/>
      <c r="CB8" s="55"/>
      <c r="CC8" s="55"/>
      <c r="CD8" s="55"/>
      <c r="CE8" s="55"/>
      <c r="CF8" s="55"/>
      <c r="CG8" s="55"/>
      <c r="CH8" s="55"/>
      <c r="CI8" s="55"/>
    </row>
    <row r="9" spans="1:87" ht="7.5" customHeight="1" x14ac:dyDescent="0.25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61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</row>
    <row r="10" spans="1:87" ht="7.5" customHeight="1" x14ac:dyDescent="0.25">
      <c r="A10" s="369" t="str">
        <f>Library!A97</f>
        <v>CASABOX BX2000</v>
      </c>
      <c r="B10" s="369"/>
      <c r="C10" s="369"/>
      <c r="D10" s="369"/>
      <c r="E10" s="369"/>
      <c r="F10" s="369"/>
      <c r="G10" s="369"/>
      <c r="H10" s="369"/>
      <c r="I10" s="369"/>
      <c r="J10" s="369"/>
      <c r="K10" s="369"/>
      <c r="L10" s="78"/>
      <c r="M10" s="78"/>
      <c r="N10" s="78"/>
      <c r="O10" s="78"/>
      <c r="P10" s="78"/>
      <c r="Q10" s="78"/>
      <c r="R10" s="78"/>
      <c r="S10" s="78"/>
      <c r="T10" s="78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61"/>
      <c r="AM10" s="54"/>
      <c r="AN10" s="55"/>
      <c r="AO10" s="369" t="str">
        <f>Library!A96</f>
        <v>TENDABOX BX3000</v>
      </c>
      <c r="AP10" s="369"/>
      <c r="AQ10" s="369"/>
      <c r="AR10" s="369"/>
      <c r="AS10" s="369"/>
      <c r="AT10" s="369"/>
      <c r="AU10" s="369"/>
      <c r="AV10" s="369"/>
      <c r="AW10" s="369"/>
      <c r="AX10" s="369"/>
      <c r="AY10" s="369"/>
      <c r="AZ10" s="369"/>
      <c r="BA10" s="369"/>
      <c r="BB10" s="78"/>
      <c r="BC10" s="78"/>
      <c r="BD10" s="78"/>
      <c r="BE10" s="78"/>
      <c r="BF10" s="78"/>
      <c r="BG10" s="78"/>
      <c r="BH10" s="78"/>
      <c r="BI10" s="78"/>
      <c r="BJ10" s="77"/>
      <c r="BK10" s="77"/>
      <c r="BL10" s="77"/>
      <c r="BM10" s="77"/>
      <c r="BN10" s="77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</row>
    <row r="11" spans="1:87" ht="7.5" customHeight="1" x14ac:dyDescent="0.25">
      <c r="A11" s="369"/>
      <c r="B11" s="369"/>
      <c r="C11" s="369"/>
      <c r="D11" s="369"/>
      <c r="E11" s="369"/>
      <c r="F11" s="369"/>
      <c r="G11" s="369"/>
      <c r="H11" s="369"/>
      <c r="I11" s="369"/>
      <c r="J11" s="369"/>
      <c r="K11" s="369"/>
      <c r="L11" s="78"/>
      <c r="M11" s="78"/>
      <c r="N11" s="78"/>
      <c r="O11" s="78"/>
      <c r="P11" s="78"/>
      <c r="Q11" s="78"/>
      <c r="R11" s="78"/>
      <c r="S11" s="78"/>
      <c r="T11" s="78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61"/>
      <c r="AM11" s="54"/>
      <c r="AN11" s="55"/>
      <c r="AO11" s="369"/>
      <c r="AP11" s="369"/>
      <c r="AQ11" s="369"/>
      <c r="AR11" s="369"/>
      <c r="AS11" s="369"/>
      <c r="AT11" s="369"/>
      <c r="AU11" s="369"/>
      <c r="AV11" s="369"/>
      <c r="AW11" s="369"/>
      <c r="AX11" s="369"/>
      <c r="AY11" s="369"/>
      <c r="AZ11" s="369"/>
      <c r="BA11" s="369"/>
      <c r="BB11" s="78"/>
      <c r="BC11" s="78"/>
      <c r="BD11" s="78"/>
      <c r="BE11" s="78"/>
      <c r="BF11" s="78"/>
      <c r="BG11" s="78"/>
      <c r="BH11" s="78"/>
      <c r="BI11" s="78"/>
      <c r="BJ11" s="77"/>
      <c r="BK11" s="77"/>
      <c r="BL11" s="77"/>
      <c r="BM11" s="77"/>
      <c r="BN11" s="77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</row>
    <row r="12" spans="1:87" ht="7.5" customHeight="1" x14ac:dyDescent="0.25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61"/>
      <c r="AM12" s="54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</row>
    <row r="13" spans="1:87" ht="7.5" customHeight="1" x14ac:dyDescent="0.25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61"/>
      <c r="AM13" s="54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</row>
    <row r="14" spans="1:87" ht="12.6" customHeight="1" x14ac:dyDescent="0.25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61"/>
      <c r="AM14" s="54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</row>
    <row r="15" spans="1:87" ht="12.6" customHeight="1" x14ac:dyDescent="0.25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61"/>
      <c r="AM15" s="54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6"/>
      <c r="BM15" s="76"/>
      <c r="BN15" s="55"/>
      <c r="BO15" s="55"/>
      <c r="BP15" s="55"/>
      <c r="BQ15" s="55"/>
      <c r="BR15" s="55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55"/>
    </row>
    <row r="16" spans="1:87" ht="12.6" customHeight="1" x14ac:dyDescent="0.25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61"/>
      <c r="AM16" s="54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6"/>
      <c r="BM16" s="76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</row>
    <row r="17" spans="1:87" ht="9" customHeight="1" x14ac:dyDescent="0.25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61"/>
      <c r="AM17" s="54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6"/>
      <c r="BM17" s="76"/>
      <c r="BN17" s="76"/>
      <c r="BO17" s="76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</row>
    <row r="18" spans="1:87" ht="9" customHeight="1" x14ac:dyDescent="0.25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61"/>
      <c r="AM18" s="54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6"/>
      <c r="BM18" s="76"/>
      <c r="BN18" s="76"/>
      <c r="BO18" s="76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</row>
    <row r="19" spans="1:87" ht="9" customHeight="1" x14ac:dyDescent="0.25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61"/>
      <c r="AM19" s="54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6"/>
      <c r="BM19" s="76"/>
      <c r="BN19" s="76"/>
      <c r="BO19" s="76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</row>
    <row r="20" spans="1:87" ht="7.5" customHeight="1" x14ac:dyDescent="0.25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61"/>
      <c r="AM20" s="54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54"/>
      <c r="CD20" s="54"/>
      <c r="CE20" s="54"/>
      <c r="CF20" s="54"/>
      <c r="CG20" s="54"/>
      <c r="CH20" s="54"/>
      <c r="CI20" s="55"/>
    </row>
    <row r="21" spans="1:87" ht="7.5" customHeight="1" x14ac:dyDescent="0.25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61"/>
      <c r="AM21" s="54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54"/>
      <c r="CD21" s="54"/>
      <c r="CE21" s="54"/>
      <c r="CF21" s="54"/>
      <c r="CG21" s="54"/>
      <c r="CH21" s="54"/>
      <c r="CI21" s="55"/>
    </row>
    <row r="22" spans="1:87" ht="7.5" customHeight="1" x14ac:dyDescent="0.25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61"/>
      <c r="AM22" s="54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54"/>
      <c r="CD22" s="54"/>
      <c r="CE22" s="54"/>
      <c r="CF22" s="54"/>
      <c r="CG22" s="54"/>
      <c r="CH22" s="54"/>
      <c r="CI22" s="55"/>
    </row>
    <row r="23" spans="1:87" ht="7.5" customHeight="1" x14ac:dyDescent="0.25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61"/>
      <c r="AM23" s="54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54"/>
      <c r="CD23" s="54"/>
      <c r="CE23" s="54"/>
      <c r="CF23" s="54"/>
      <c r="CG23" s="54"/>
      <c r="CH23" s="54"/>
      <c r="CI23" s="55"/>
    </row>
    <row r="24" spans="1:87" ht="12.6" customHeight="1" x14ac:dyDescent="0.25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61"/>
      <c r="AM24" s="54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75"/>
      <c r="BK24" s="75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54"/>
      <c r="CD24" s="54"/>
      <c r="CE24" s="54"/>
      <c r="CF24" s="54"/>
      <c r="CG24" s="54"/>
      <c r="CH24" s="54"/>
      <c r="CI24" s="55"/>
    </row>
    <row r="25" spans="1:87" ht="12.6" customHeight="1" x14ac:dyDescent="0.25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61"/>
      <c r="AM25" s="54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75"/>
      <c r="BK25" s="75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54"/>
      <c r="CD25" s="54"/>
      <c r="CE25" s="54"/>
      <c r="CF25" s="54"/>
      <c r="CG25" s="54"/>
      <c r="CH25" s="54"/>
      <c r="CI25" s="55"/>
    </row>
    <row r="26" spans="1:87" ht="12.6" customHeight="1" x14ac:dyDescent="0.25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387" t="str">
        <f>Library!A146</f>
        <v>B1 = TB mit Getriebe</v>
      </c>
      <c r="W26" s="387"/>
      <c r="X26" s="387"/>
      <c r="Y26" s="387"/>
      <c r="Z26" s="387"/>
      <c r="AA26" s="387"/>
      <c r="AB26" s="387"/>
      <c r="AC26" s="387"/>
      <c r="AD26" s="387"/>
      <c r="AE26" s="387"/>
      <c r="AF26" s="387"/>
      <c r="AG26" s="387"/>
      <c r="AH26" s="387"/>
      <c r="AI26" s="387"/>
      <c r="AJ26" s="55"/>
      <c r="AK26" s="55"/>
      <c r="AL26" s="61"/>
      <c r="AM26" s="54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54"/>
      <c r="CD26" s="54"/>
      <c r="CE26" s="54"/>
      <c r="CF26" s="54"/>
      <c r="CG26" s="54"/>
      <c r="CH26" s="54"/>
      <c r="CI26" s="55"/>
    </row>
    <row r="27" spans="1:87" ht="12.6" customHeight="1" x14ac:dyDescent="0.25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387" t="str">
        <f>Library!A147</f>
        <v>B2 = TB mit Motor</v>
      </c>
      <c r="W27" s="387"/>
      <c r="X27" s="387"/>
      <c r="Y27" s="387"/>
      <c r="Z27" s="387"/>
      <c r="AA27" s="387"/>
      <c r="AB27" s="387"/>
      <c r="AC27" s="387"/>
      <c r="AD27" s="387"/>
      <c r="AE27" s="387"/>
      <c r="AF27" s="387"/>
      <c r="AG27" s="387"/>
      <c r="AH27" s="387"/>
      <c r="AI27" s="387"/>
      <c r="AJ27" s="55"/>
      <c r="AK27" s="55"/>
      <c r="AL27" s="61"/>
      <c r="AM27" s="54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54"/>
      <c r="CD27" s="54"/>
      <c r="CE27" s="54"/>
      <c r="CF27" s="54"/>
      <c r="CG27" s="54"/>
      <c r="CH27" s="54"/>
      <c r="CI27" s="55"/>
    </row>
    <row r="28" spans="1:87" ht="7.5" customHeight="1" x14ac:dyDescent="0.25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61"/>
      <c r="AM28" s="54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5"/>
      <c r="CA28" s="55"/>
      <c r="CB28" s="55"/>
      <c r="CC28" s="55"/>
      <c r="CD28" s="55"/>
      <c r="CE28" s="55"/>
      <c r="CF28" s="55"/>
      <c r="CG28" s="55"/>
      <c r="CH28" s="55"/>
      <c r="CI28" s="55"/>
    </row>
    <row r="29" spans="1:87" ht="7.5" customHeight="1" x14ac:dyDescent="0.25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61"/>
      <c r="AM29" s="54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5"/>
      <c r="CA29" s="55"/>
      <c r="CB29" s="55"/>
      <c r="CC29" s="55"/>
      <c r="CD29" s="55"/>
      <c r="CE29" s="55"/>
      <c r="CF29" s="55"/>
      <c r="CG29" s="55"/>
      <c r="CH29" s="55"/>
      <c r="CI29" s="55"/>
    </row>
    <row r="30" spans="1:87" ht="7.5" customHeight="1" x14ac:dyDescent="0.25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61"/>
      <c r="AM30" s="54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5"/>
      <c r="CA30" s="55"/>
      <c r="CB30" s="55"/>
      <c r="CC30" s="55"/>
      <c r="CD30" s="55"/>
      <c r="CE30" s="55"/>
      <c r="CF30" s="55"/>
      <c r="CG30" s="55"/>
      <c r="CH30" s="55"/>
      <c r="CI30" s="55"/>
    </row>
    <row r="31" spans="1:87" ht="7.5" customHeight="1" x14ac:dyDescent="0.25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61"/>
      <c r="AM31" s="54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5"/>
      <c r="CA31" s="55"/>
      <c r="CB31" s="55"/>
      <c r="CC31" s="55"/>
      <c r="CD31" s="55"/>
      <c r="CE31" s="55"/>
      <c r="CF31" s="55"/>
      <c r="CG31" s="55"/>
      <c r="CH31" s="55"/>
      <c r="CI31" s="55"/>
    </row>
    <row r="32" spans="1:87" ht="7.5" customHeight="1" x14ac:dyDescent="0.25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61"/>
      <c r="AM32" s="54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5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5"/>
      <c r="CA32" s="55"/>
      <c r="CB32" s="55"/>
      <c r="CC32" s="55"/>
      <c r="CD32" s="55"/>
      <c r="CE32" s="55"/>
      <c r="CF32" s="55"/>
      <c r="CG32" s="55"/>
      <c r="CH32" s="55"/>
      <c r="CI32" s="55"/>
    </row>
    <row r="33" spans="1:87" ht="7.5" customHeight="1" x14ac:dyDescent="0.25">
      <c r="A33" s="55"/>
      <c r="B33" s="55"/>
      <c r="C33" s="55"/>
      <c r="D33" s="55"/>
      <c r="E33" s="55"/>
      <c r="F33" s="55"/>
      <c r="G33" s="63"/>
      <c r="H33" s="63"/>
      <c r="I33" s="63"/>
      <c r="J33" s="63"/>
      <c r="K33" s="63"/>
      <c r="L33" s="63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61"/>
      <c r="AM33" s="54"/>
      <c r="AN33" s="63"/>
      <c r="AO33" s="63"/>
      <c r="AP33" s="63"/>
      <c r="AQ33" s="63"/>
      <c r="AR33" s="63"/>
      <c r="AS33" s="63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</row>
    <row r="34" spans="1:87" ht="7.5" customHeight="1" x14ac:dyDescent="0.25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61"/>
      <c r="AM34" s="54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374" t="str">
        <f>Library!A146</f>
        <v>B1 = TB mit Getriebe</v>
      </c>
      <c r="BS34" s="374"/>
      <c r="BT34" s="374"/>
      <c r="BU34" s="374"/>
      <c r="BV34" s="374"/>
      <c r="BW34" s="374"/>
      <c r="BX34" s="374"/>
      <c r="BY34" s="374"/>
      <c r="BZ34" s="374"/>
      <c r="CA34" s="374"/>
      <c r="CB34" s="374"/>
      <c r="CC34" s="374"/>
      <c r="CD34" s="374"/>
      <c r="CE34" s="374"/>
      <c r="CF34" s="55"/>
      <c r="CG34" s="55"/>
      <c r="CH34" s="55"/>
      <c r="CI34" s="55"/>
    </row>
    <row r="35" spans="1:87" ht="7.5" customHeight="1" x14ac:dyDescent="0.25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61"/>
      <c r="AM35" s="54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374"/>
      <c r="BS35" s="374"/>
      <c r="BT35" s="374"/>
      <c r="BU35" s="374"/>
      <c r="BV35" s="374"/>
      <c r="BW35" s="374"/>
      <c r="BX35" s="374"/>
      <c r="BY35" s="374"/>
      <c r="BZ35" s="374"/>
      <c r="CA35" s="374"/>
      <c r="CB35" s="374"/>
      <c r="CC35" s="374"/>
      <c r="CD35" s="374"/>
      <c r="CE35" s="374"/>
      <c r="CF35" s="55"/>
      <c r="CG35" s="55"/>
      <c r="CH35" s="55"/>
      <c r="CI35" s="55"/>
    </row>
    <row r="36" spans="1:87" ht="7.5" customHeight="1" x14ac:dyDescent="0.25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61"/>
      <c r="AM36" s="54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375" t="str">
        <f>Library!A147</f>
        <v>B2 = TB mit Motor</v>
      </c>
      <c r="BS36" s="375"/>
      <c r="BT36" s="375"/>
      <c r="BU36" s="375"/>
      <c r="BV36" s="375"/>
      <c r="BW36" s="375"/>
      <c r="BX36" s="375"/>
      <c r="BY36" s="375"/>
      <c r="BZ36" s="375"/>
      <c r="CA36" s="375"/>
      <c r="CB36" s="375"/>
      <c r="CC36" s="375"/>
      <c r="CD36" s="375"/>
      <c r="CE36" s="375"/>
      <c r="CF36" s="55"/>
      <c r="CG36" s="55"/>
      <c r="CH36" s="55"/>
      <c r="CI36" s="55"/>
    </row>
    <row r="37" spans="1:87" ht="7.5" customHeight="1" x14ac:dyDescent="0.25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61"/>
      <c r="AM37" s="54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375"/>
      <c r="BS37" s="375"/>
      <c r="BT37" s="375"/>
      <c r="BU37" s="375"/>
      <c r="BV37" s="375"/>
      <c r="BW37" s="375"/>
      <c r="BX37" s="375"/>
      <c r="BY37" s="375"/>
      <c r="BZ37" s="375"/>
      <c r="CA37" s="375"/>
      <c r="CB37" s="375"/>
      <c r="CC37" s="375"/>
      <c r="CD37" s="375"/>
      <c r="CE37" s="375"/>
      <c r="CF37" s="55"/>
      <c r="CG37" s="55"/>
      <c r="CH37" s="55"/>
      <c r="CI37" s="55"/>
    </row>
    <row r="38" spans="1:87" ht="7.5" customHeight="1" x14ac:dyDescent="0.25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87"/>
      <c r="AC38" s="55"/>
      <c r="AD38" s="55"/>
      <c r="AE38" s="55"/>
      <c r="AF38" s="55"/>
      <c r="AG38" s="55"/>
      <c r="AH38" s="55"/>
      <c r="AI38" s="55"/>
      <c r="AJ38" s="55"/>
      <c r="AK38" s="55"/>
      <c r="AL38" s="61"/>
      <c r="AM38" s="54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</row>
    <row r="39" spans="1:87" ht="7.5" customHeight="1" x14ac:dyDescent="0.25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61"/>
      <c r="AM39" s="54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369" t="s">
        <v>698</v>
      </c>
      <c r="BR39" s="369"/>
      <c r="BS39" s="369"/>
      <c r="BT39" s="369"/>
      <c r="BU39" s="369"/>
      <c r="BV39" s="369"/>
      <c r="BW39" s="369"/>
      <c r="BX39" s="369"/>
      <c r="BY39" s="369"/>
      <c r="BZ39" s="369"/>
      <c r="CA39" s="369"/>
      <c r="CB39" s="369"/>
      <c r="CC39" s="55"/>
      <c r="CD39" s="55"/>
      <c r="CE39" s="55"/>
      <c r="CF39" s="55"/>
      <c r="CG39" s="55"/>
      <c r="CH39" s="55"/>
      <c r="CI39" s="55"/>
    </row>
    <row r="40" spans="1:87" ht="7.5" customHeight="1" x14ac:dyDescent="0.25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61"/>
      <c r="AM40" s="54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369"/>
      <c r="BR40" s="369"/>
      <c r="BS40" s="369"/>
      <c r="BT40" s="369"/>
      <c r="BU40" s="369"/>
      <c r="BV40" s="369"/>
      <c r="BW40" s="369"/>
      <c r="BX40" s="369"/>
      <c r="BY40" s="369"/>
      <c r="BZ40" s="369"/>
      <c r="CA40" s="369"/>
      <c r="CB40" s="369"/>
      <c r="CC40" s="55"/>
      <c r="CD40" s="55"/>
      <c r="CE40" s="55"/>
      <c r="CF40" s="55"/>
      <c r="CG40" s="55"/>
      <c r="CH40" s="55"/>
      <c r="CI40" s="55"/>
    </row>
    <row r="41" spans="1:87" ht="7.5" customHeight="1" x14ac:dyDescent="0.25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61"/>
      <c r="AM41" s="54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</row>
    <row r="42" spans="1:87" ht="7.5" customHeight="1" x14ac:dyDescent="0.25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61"/>
      <c r="AM42" s="54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5"/>
      <c r="CA42" s="55"/>
      <c r="CB42" s="55"/>
      <c r="CC42" s="55"/>
      <c r="CD42" s="55"/>
      <c r="CE42" s="55"/>
      <c r="CF42" s="55"/>
      <c r="CG42" s="55"/>
      <c r="CH42" s="55"/>
      <c r="CI42" s="55"/>
    </row>
    <row r="43" spans="1:87" ht="7.5" customHeight="1" x14ac:dyDescent="0.25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61"/>
      <c r="AM43" s="54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5"/>
      <c r="CA43" s="55"/>
      <c r="CB43" s="55"/>
      <c r="CC43" s="55"/>
      <c r="CD43" s="55"/>
      <c r="CE43" s="55"/>
      <c r="CF43" s="55"/>
      <c r="CG43" s="55"/>
      <c r="CH43" s="55"/>
      <c r="CI43" s="55"/>
    </row>
    <row r="44" spans="1:87" ht="7.5" customHeight="1" x14ac:dyDescent="0.25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61"/>
      <c r="AM44" s="54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  <c r="BS44" s="55"/>
      <c r="BT44" s="55"/>
      <c r="BU44" s="55"/>
      <c r="BV44" s="55"/>
      <c r="BW44" s="55"/>
      <c r="BX44" s="55"/>
      <c r="BY44" s="55"/>
      <c r="BZ44" s="55"/>
      <c r="CA44" s="55"/>
      <c r="CB44" s="55"/>
      <c r="CC44" s="55"/>
      <c r="CD44" s="55"/>
      <c r="CE44" s="55"/>
      <c r="CF44" s="55"/>
      <c r="CG44" s="55"/>
      <c r="CH44" s="55"/>
      <c r="CI44" s="55"/>
    </row>
    <row r="45" spans="1:87" ht="7.5" customHeight="1" x14ac:dyDescent="0.25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61"/>
      <c r="AM45" s="54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  <c r="BR45" s="55"/>
      <c r="BS45" s="55"/>
      <c r="BT45" s="55"/>
      <c r="BU45" s="55"/>
      <c r="BV45" s="55"/>
      <c r="BW45" s="55"/>
      <c r="BX45" s="55"/>
      <c r="BY45" s="55"/>
      <c r="BZ45" s="55"/>
      <c r="CA45" s="55"/>
      <c r="CB45" s="55"/>
      <c r="CC45" s="55"/>
      <c r="CD45" s="55"/>
      <c r="CE45" s="55"/>
      <c r="CF45" s="55"/>
      <c r="CG45" s="55"/>
      <c r="CH45" s="55"/>
      <c r="CI45" s="55"/>
    </row>
    <row r="46" spans="1:87" ht="7.5" customHeight="1" x14ac:dyDescent="0.25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61"/>
      <c r="AM46" s="54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5"/>
      <c r="CA46" s="55"/>
      <c r="CB46" s="55"/>
      <c r="CC46" s="55"/>
      <c r="CD46" s="55"/>
      <c r="CE46" s="55"/>
      <c r="CF46" s="55"/>
      <c r="CG46" s="55"/>
      <c r="CH46" s="55"/>
      <c r="CI46" s="55"/>
    </row>
    <row r="47" spans="1:87" ht="7.5" customHeight="1" x14ac:dyDescent="0.25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61"/>
      <c r="AM47" s="54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5"/>
      <c r="CA47" s="55"/>
      <c r="CB47" s="55"/>
      <c r="CC47" s="55"/>
      <c r="CD47" s="55"/>
      <c r="CE47" s="55"/>
      <c r="CF47" s="55"/>
      <c r="CG47" s="55"/>
      <c r="CH47" s="55"/>
      <c r="CI47" s="55"/>
    </row>
    <row r="48" spans="1:87" ht="7.5" customHeight="1" x14ac:dyDescent="0.25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61"/>
      <c r="AM48" s="54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5"/>
      <c r="CA48" s="55"/>
      <c r="CB48" s="55"/>
      <c r="CC48" s="55"/>
      <c r="CD48" s="55"/>
      <c r="CE48" s="55"/>
      <c r="CF48" s="55"/>
      <c r="CG48" s="55"/>
      <c r="CH48" s="55"/>
      <c r="CI48" s="55"/>
    </row>
    <row r="49" spans="1:87" ht="7.5" customHeight="1" x14ac:dyDescent="0.25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61"/>
      <c r="AM49" s="54"/>
      <c r="AN49" s="55"/>
      <c r="AO49" s="388" t="str">
        <f>Library!A79</f>
        <v>ARME</v>
      </c>
      <c r="AP49" s="388"/>
      <c r="AQ49" s="388"/>
      <c r="AR49" s="388"/>
      <c r="AS49" s="388"/>
      <c r="AT49" s="371" t="s">
        <v>171</v>
      </c>
      <c r="AU49" s="371"/>
      <c r="AV49" s="371"/>
      <c r="AW49" s="104"/>
      <c r="AX49" s="92"/>
      <c r="AY49" s="92"/>
      <c r="AZ49" s="373">
        <v>150</v>
      </c>
      <c r="BA49" s="370"/>
      <c r="BB49" s="370"/>
      <c r="BC49" s="370">
        <v>200</v>
      </c>
      <c r="BD49" s="370"/>
      <c r="BE49" s="370"/>
      <c r="BF49" s="370">
        <v>250</v>
      </c>
      <c r="BG49" s="370"/>
      <c r="BH49" s="370"/>
      <c r="BI49" s="370">
        <v>300</v>
      </c>
      <c r="BJ49" s="370"/>
      <c r="BK49" s="370"/>
      <c r="BL49" s="370">
        <v>350</v>
      </c>
      <c r="BM49" s="370"/>
      <c r="BN49" s="370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5"/>
      <c r="CA49" s="55"/>
      <c r="CB49" s="55"/>
      <c r="CC49" s="55"/>
      <c r="CD49" s="55"/>
      <c r="CE49" s="55"/>
      <c r="CF49" s="55"/>
      <c r="CG49" s="55"/>
      <c r="CH49" s="55"/>
      <c r="CI49" s="55"/>
    </row>
    <row r="50" spans="1:87" ht="7.5" customHeight="1" x14ac:dyDescent="0.25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61"/>
      <c r="AM50" s="54"/>
      <c r="AN50" s="55"/>
      <c r="AO50" s="388"/>
      <c r="AP50" s="388"/>
      <c r="AQ50" s="388"/>
      <c r="AR50" s="388"/>
      <c r="AS50" s="388"/>
      <c r="AT50" s="371"/>
      <c r="AU50" s="371"/>
      <c r="AV50" s="371"/>
      <c r="AW50" s="104"/>
      <c r="AX50" s="92"/>
      <c r="AY50" s="92"/>
      <c r="AZ50" s="370"/>
      <c r="BA50" s="370"/>
      <c r="BB50" s="370"/>
      <c r="BC50" s="370"/>
      <c r="BD50" s="370"/>
      <c r="BE50" s="370"/>
      <c r="BF50" s="370"/>
      <c r="BG50" s="370"/>
      <c r="BH50" s="370"/>
      <c r="BI50" s="370"/>
      <c r="BJ50" s="370"/>
      <c r="BK50" s="370"/>
      <c r="BL50" s="370"/>
      <c r="BM50" s="370"/>
      <c r="BN50" s="370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5"/>
      <c r="CA50" s="55"/>
      <c r="CB50" s="55"/>
      <c r="CC50" s="55"/>
      <c r="CD50" s="55"/>
      <c r="CE50" s="55"/>
      <c r="CF50" s="55"/>
      <c r="CG50" s="55"/>
      <c r="CH50" s="55"/>
      <c r="CI50" s="55"/>
    </row>
    <row r="51" spans="1:87" ht="7.5" customHeight="1" x14ac:dyDescent="0.25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61"/>
      <c r="AM51" s="54"/>
      <c r="AN51" s="55"/>
      <c r="AO51" s="91"/>
      <c r="AP51" s="91"/>
      <c r="AQ51" s="91"/>
      <c r="AR51" s="91"/>
      <c r="AS51" s="91"/>
      <c r="AT51" s="371" t="s">
        <v>696</v>
      </c>
      <c r="AU51" s="371"/>
      <c r="AV51" s="371"/>
      <c r="AW51" s="371"/>
      <c r="AX51" s="371"/>
      <c r="AY51" s="371"/>
      <c r="AZ51" s="373">
        <v>150</v>
      </c>
      <c r="BA51" s="370"/>
      <c r="BB51" s="370"/>
      <c r="BC51" s="370">
        <v>200</v>
      </c>
      <c r="BD51" s="370"/>
      <c r="BE51" s="370"/>
      <c r="BF51" s="370">
        <v>250</v>
      </c>
      <c r="BG51" s="370"/>
      <c r="BH51" s="370"/>
      <c r="BI51" s="370">
        <v>300</v>
      </c>
      <c r="BJ51" s="370"/>
      <c r="BK51" s="370"/>
      <c r="BL51" s="370">
        <v>350</v>
      </c>
      <c r="BM51" s="370"/>
      <c r="BN51" s="370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5"/>
      <c r="CA51" s="55"/>
      <c r="CB51" s="55"/>
      <c r="CC51" s="55"/>
      <c r="CD51" s="55"/>
      <c r="CE51" s="55"/>
      <c r="CF51" s="55"/>
      <c r="CG51" s="55"/>
      <c r="CH51" s="55"/>
      <c r="CI51" s="55"/>
    </row>
    <row r="52" spans="1:87" ht="7.5" customHeight="1" x14ac:dyDescent="0.25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61"/>
      <c r="AM52" s="54"/>
      <c r="AN52" s="55"/>
      <c r="AO52" s="91"/>
      <c r="AP52" s="91"/>
      <c r="AQ52" s="91"/>
      <c r="AR52" s="91"/>
      <c r="AS52" s="91"/>
      <c r="AT52" s="371"/>
      <c r="AU52" s="371"/>
      <c r="AV52" s="371"/>
      <c r="AW52" s="371"/>
      <c r="AX52" s="371"/>
      <c r="AY52" s="371"/>
      <c r="AZ52" s="370"/>
      <c r="BA52" s="370"/>
      <c r="BB52" s="370"/>
      <c r="BC52" s="370"/>
      <c r="BD52" s="370"/>
      <c r="BE52" s="370"/>
      <c r="BF52" s="370"/>
      <c r="BG52" s="370"/>
      <c r="BH52" s="370"/>
      <c r="BI52" s="370"/>
      <c r="BJ52" s="370"/>
      <c r="BK52" s="370"/>
      <c r="BL52" s="370"/>
      <c r="BM52" s="370"/>
      <c r="BN52" s="370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5"/>
      <c r="CA52" s="55"/>
      <c r="CB52" s="55"/>
      <c r="CC52" s="55"/>
      <c r="CD52" s="55"/>
      <c r="CE52" s="55"/>
      <c r="CF52" s="55"/>
      <c r="CG52" s="55"/>
      <c r="CH52" s="55"/>
      <c r="CI52" s="55"/>
    </row>
    <row r="53" spans="1:87" ht="7.5" customHeight="1" x14ac:dyDescent="0.25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61"/>
      <c r="AM53" s="54"/>
      <c r="AN53" s="55"/>
      <c r="AO53" s="55"/>
      <c r="AP53" s="55"/>
      <c r="AQ53" s="55"/>
      <c r="AR53" s="55"/>
      <c r="AS53" s="55"/>
      <c r="AT53" s="371" t="s">
        <v>704</v>
      </c>
      <c r="AU53" s="371"/>
      <c r="AV53" s="371"/>
      <c r="AW53" s="371"/>
      <c r="AX53" s="371"/>
      <c r="AY53" s="371"/>
      <c r="AZ53" s="372" t="s">
        <v>697</v>
      </c>
      <c r="BA53" s="372"/>
      <c r="BB53" s="372"/>
      <c r="BC53" s="372" t="s">
        <v>697</v>
      </c>
      <c r="BD53" s="372"/>
      <c r="BE53" s="372"/>
      <c r="BF53" s="372" t="s">
        <v>697</v>
      </c>
      <c r="BG53" s="372"/>
      <c r="BH53" s="372"/>
      <c r="BI53" s="372" t="s">
        <v>697</v>
      </c>
      <c r="BJ53" s="372"/>
      <c r="BK53" s="372"/>
      <c r="BL53" s="370">
        <v>350</v>
      </c>
      <c r="BM53" s="370"/>
      <c r="BN53" s="370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5"/>
      <c r="CA53" s="55"/>
      <c r="CB53" s="55"/>
      <c r="CC53" s="55"/>
      <c r="CD53" s="55"/>
      <c r="CE53" s="55"/>
      <c r="CF53" s="55"/>
      <c r="CG53" s="55"/>
      <c r="CH53" s="55"/>
      <c r="CI53" s="55"/>
    </row>
    <row r="54" spans="1:87" ht="7.5" customHeight="1" x14ac:dyDescent="0.25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61"/>
      <c r="AM54" s="54"/>
      <c r="AN54" s="55"/>
      <c r="AO54" s="55"/>
      <c r="AP54" s="55"/>
      <c r="AQ54" s="55"/>
      <c r="AR54" s="55"/>
      <c r="AS54" s="55"/>
      <c r="AT54" s="371"/>
      <c r="AU54" s="371"/>
      <c r="AV54" s="371"/>
      <c r="AW54" s="371"/>
      <c r="AX54" s="371"/>
      <c r="AY54" s="371"/>
      <c r="AZ54" s="372"/>
      <c r="BA54" s="372"/>
      <c r="BB54" s="372"/>
      <c r="BC54" s="372"/>
      <c r="BD54" s="372"/>
      <c r="BE54" s="372"/>
      <c r="BF54" s="372"/>
      <c r="BG54" s="372"/>
      <c r="BH54" s="372"/>
      <c r="BI54" s="372"/>
      <c r="BJ54" s="372"/>
      <c r="BK54" s="372"/>
      <c r="BL54" s="370"/>
      <c r="BM54" s="370"/>
      <c r="BN54" s="370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5"/>
      <c r="CA54" s="55"/>
      <c r="CB54" s="55"/>
      <c r="CC54" s="55"/>
      <c r="CD54" s="55"/>
      <c r="CE54" s="55"/>
      <c r="CF54" s="55"/>
      <c r="CG54" s="55"/>
      <c r="CH54" s="55"/>
      <c r="CI54" s="55"/>
    </row>
    <row r="55" spans="1:87" ht="7.5" customHeight="1" x14ac:dyDescent="0.25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61"/>
      <c r="AM55" s="54"/>
      <c r="AN55" s="55"/>
      <c r="AO55" s="55"/>
      <c r="AP55" s="55"/>
      <c r="AQ55" s="55"/>
      <c r="AR55" s="55"/>
      <c r="AS55" s="55"/>
      <c r="AT55" s="385" t="s">
        <v>703</v>
      </c>
      <c r="AU55" s="385"/>
      <c r="AV55" s="386" t="str">
        <f>Library!A148</f>
        <v>ab 600cm TB  /  mit Motor zwingend
mit Volant-Plus zwingend
ab 500cm TB  /  mit Volant-Plus zwingend</v>
      </c>
      <c r="AW55" s="386"/>
      <c r="AX55" s="386"/>
      <c r="AY55" s="386"/>
      <c r="AZ55" s="386"/>
      <c r="BA55" s="386"/>
      <c r="BB55" s="386"/>
      <c r="BC55" s="386"/>
      <c r="BD55" s="386"/>
      <c r="BE55" s="386"/>
      <c r="BF55" s="386"/>
      <c r="BG55" s="386"/>
      <c r="BH55" s="386"/>
      <c r="BI55" s="386"/>
      <c r="BJ55" s="386"/>
      <c r="BK55" s="386"/>
      <c r="BL55" s="386"/>
      <c r="BM55" s="386"/>
      <c r="BN55" s="386"/>
      <c r="BO55" s="386"/>
      <c r="BP55" s="386"/>
      <c r="BQ55" s="386"/>
      <c r="BR55" s="386"/>
      <c r="BS55" s="386"/>
      <c r="BT55" s="55"/>
      <c r="BU55" s="55"/>
      <c r="BV55" s="55"/>
      <c r="BW55" s="55"/>
      <c r="BX55" s="55"/>
      <c r="BY55" s="55"/>
      <c r="BZ55" s="55"/>
      <c r="CA55" s="55"/>
      <c r="CB55" s="55"/>
      <c r="CC55" s="55"/>
      <c r="CD55" s="55"/>
      <c r="CE55" s="55"/>
      <c r="CF55" s="55"/>
      <c r="CG55" s="55"/>
      <c r="CH55" s="55"/>
      <c r="CI55" s="55"/>
    </row>
    <row r="56" spans="1:87" ht="7.5" customHeight="1" x14ac:dyDescent="0.25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61"/>
      <c r="AM56" s="54"/>
      <c r="AN56" s="55"/>
      <c r="AO56" s="55"/>
      <c r="AP56" s="55"/>
      <c r="AQ56" s="55"/>
      <c r="AR56" s="55"/>
      <c r="AS56" s="55"/>
      <c r="AT56" s="385"/>
      <c r="AU56" s="385"/>
      <c r="AV56" s="386"/>
      <c r="AW56" s="386"/>
      <c r="AX56" s="386"/>
      <c r="AY56" s="386"/>
      <c r="AZ56" s="386"/>
      <c r="BA56" s="386"/>
      <c r="BB56" s="386"/>
      <c r="BC56" s="386"/>
      <c r="BD56" s="386"/>
      <c r="BE56" s="386"/>
      <c r="BF56" s="386"/>
      <c r="BG56" s="386"/>
      <c r="BH56" s="386"/>
      <c r="BI56" s="386"/>
      <c r="BJ56" s="386"/>
      <c r="BK56" s="386"/>
      <c r="BL56" s="386"/>
      <c r="BM56" s="386"/>
      <c r="BN56" s="386"/>
      <c r="BO56" s="386"/>
      <c r="BP56" s="386"/>
      <c r="BQ56" s="386"/>
      <c r="BR56" s="386"/>
      <c r="BS56" s="386"/>
      <c r="BT56" s="55"/>
      <c r="BU56" s="55"/>
      <c r="BV56" s="55"/>
      <c r="BW56" s="55"/>
      <c r="BX56" s="55"/>
      <c r="BY56" s="55"/>
      <c r="BZ56" s="55"/>
      <c r="CA56" s="55"/>
      <c r="CB56" s="55"/>
      <c r="CC56" s="55"/>
      <c r="CD56" s="55"/>
      <c r="CE56" s="55"/>
      <c r="CF56" s="55"/>
      <c r="CG56" s="55"/>
      <c r="CH56" s="55"/>
      <c r="CI56" s="55"/>
    </row>
    <row r="57" spans="1:87" ht="7.5" customHeight="1" x14ac:dyDescent="0.25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61"/>
      <c r="AM57" s="54"/>
      <c r="AN57" s="55"/>
      <c r="AO57" s="77"/>
      <c r="AP57" s="77"/>
      <c r="AQ57" s="77"/>
      <c r="AR57" s="55"/>
      <c r="AS57" s="55"/>
      <c r="AT57" s="385"/>
      <c r="AU57" s="385"/>
      <c r="AV57" s="386"/>
      <c r="AW57" s="386"/>
      <c r="AX57" s="386"/>
      <c r="AY57" s="386"/>
      <c r="AZ57" s="386"/>
      <c r="BA57" s="386"/>
      <c r="BB57" s="386"/>
      <c r="BC57" s="386"/>
      <c r="BD57" s="386"/>
      <c r="BE57" s="386"/>
      <c r="BF57" s="386"/>
      <c r="BG57" s="386"/>
      <c r="BH57" s="386"/>
      <c r="BI57" s="386"/>
      <c r="BJ57" s="386"/>
      <c r="BK57" s="386"/>
      <c r="BL57" s="386"/>
      <c r="BM57" s="386"/>
      <c r="BN57" s="386"/>
      <c r="BO57" s="386"/>
      <c r="BP57" s="386"/>
      <c r="BQ57" s="386"/>
      <c r="BR57" s="386"/>
      <c r="BS57" s="386"/>
      <c r="BT57" s="55"/>
      <c r="BU57" s="55"/>
      <c r="BV57" s="55"/>
      <c r="BW57" s="55"/>
      <c r="BX57" s="55"/>
      <c r="BY57" s="55"/>
      <c r="BZ57" s="55"/>
      <c r="CA57" s="55"/>
      <c r="CB57" s="55"/>
      <c r="CC57" s="55"/>
      <c r="CD57" s="55"/>
      <c r="CE57" s="55"/>
      <c r="CF57" s="55"/>
      <c r="CG57" s="55"/>
      <c r="CH57" s="55"/>
      <c r="CI57" s="55"/>
    </row>
    <row r="58" spans="1:87" ht="7.5" customHeight="1" x14ac:dyDescent="0.25">
      <c r="A58" s="388" t="str">
        <f>Library!A79</f>
        <v>ARME</v>
      </c>
      <c r="B58" s="388"/>
      <c r="C58" s="388"/>
      <c r="D58" s="388"/>
      <c r="E58" s="388"/>
      <c r="F58" s="92"/>
      <c r="G58" s="92"/>
      <c r="H58" s="92"/>
      <c r="I58" s="92"/>
      <c r="J58" s="92"/>
      <c r="K58" s="371" t="s">
        <v>496</v>
      </c>
      <c r="L58" s="371"/>
      <c r="M58" s="371"/>
      <c r="N58" s="371"/>
      <c r="O58" s="371">
        <v>160</v>
      </c>
      <c r="P58" s="371"/>
      <c r="Q58" s="371"/>
      <c r="R58" s="371">
        <v>180</v>
      </c>
      <c r="S58" s="371"/>
      <c r="T58" s="371"/>
      <c r="U58" s="371">
        <v>200</v>
      </c>
      <c r="V58" s="371"/>
      <c r="W58" s="371"/>
      <c r="X58" s="371">
        <v>225</v>
      </c>
      <c r="Y58" s="371"/>
      <c r="Z58" s="371"/>
      <c r="AA58" s="371">
        <v>250</v>
      </c>
      <c r="AB58" s="371"/>
      <c r="AC58" s="371"/>
      <c r="AD58" s="371">
        <v>300</v>
      </c>
      <c r="AE58" s="371"/>
      <c r="AF58" s="371"/>
      <c r="AG58" s="55"/>
      <c r="AH58" s="55"/>
      <c r="AI58" s="55"/>
      <c r="AJ58" s="55"/>
      <c r="AK58" s="55"/>
      <c r="AL58" s="61"/>
      <c r="AM58" s="54"/>
      <c r="AN58" s="55"/>
      <c r="AO58" s="55"/>
      <c r="AP58" s="55"/>
      <c r="AQ58" s="55"/>
      <c r="AR58" s="55"/>
      <c r="AS58" s="55"/>
      <c r="AT58" s="385"/>
      <c r="AU58" s="385"/>
      <c r="AV58" s="386"/>
      <c r="AW58" s="386"/>
      <c r="AX58" s="386"/>
      <c r="AY58" s="386"/>
      <c r="AZ58" s="386"/>
      <c r="BA58" s="386"/>
      <c r="BB58" s="386"/>
      <c r="BC58" s="386"/>
      <c r="BD58" s="386"/>
      <c r="BE58" s="386"/>
      <c r="BF58" s="386"/>
      <c r="BG58" s="386"/>
      <c r="BH58" s="386"/>
      <c r="BI58" s="386"/>
      <c r="BJ58" s="386"/>
      <c r="BK58" s="386"/>
      <c r="BL58" s="386"/>
      <c r="BM58" s="386"/>
      <c r="BN58" s="386"/>
      <c r="BO58" s="386"/>
      <c r="BP58" s="386"/>
      <c r="BQ58" s="386"/>
      <c r="BR58" s="386"/>
      <c r="BS58" s="386"/>
      <c r="BT58" s="55"/>
      <c r="BU58" s="55"/>
      <c r="BV58" s="55"/>
      <c r="BW58" s="55"/>
      <c r="BX58" s="55"/>
      <c r="BY58" s="55"/>
      <c r="BZ58" s="55"/>
      <c r="CA58" s="55"/>
      <c r="CB58" s="55"/>
      <c r="CC58" s="55"/>
      <c r="CD58" s="55"/>
      <c r="CE58" s="55"/>
      <c r="CF58" s="55"/>
      <c r="CG58" s="55"/>
      <c r="CH58" s="55"/>
      <c r="CI58" s="55"/>
    </row>
    <row r="59" spans="1:87" ht="7.5" customHeight="1" x14ac:dyDescent="0.25">
      <c r="A59" s="388"/>
      <c r="B59" s="388"/>
      <c r="C59" s="388"/>
      <c r="D59" s="388"/>
      <c r="E59" s="388"/>
      <c r="F59" s="92"/>
      <c r="G59" s="92"/>
      <c r="H59" s="92"/>
      <c r="I59" s="92"/>
      <c r="J59" s="92"/>
      <c r="K59" s="371"/>
      <c r="L59" s="371"/>
      <c r="M59" s="371"/>
      <c r="N59" s="371"/>
      <c r="O59" s="371"/>
      <c r="P59" s="371"/>
      <c r="Q59" s="371"/>
      <c r="R59" s="371"/>
      <c r="S59" s="371"/>
      <c r="T59" s="371"/>
      <c r="U59" s="371"/>
      <c r="V59" s="371"/>
      <c r="W59" s="371"/>
      <c r="X59" s="371"/>
      <c r="Y59" s="371"/>
      <c r="Z59" s="371"/>
      <c r="AA59" s="371"/>
      <c r="AB59" s="371"/>
      <c r="AC59" s="371"/>
      <c r="AD59" s="371"/>
      <c r="AE59" s="371"/>
      <c r="AF59" s="371"/>
      <c r="AG59" s="55"/>
      <c r="AH59" s="55"/>
      <c r="AI59" s="55"/>
      <c r="AJ59" s="55"/>
      <c r="AK59" s="55"/>
      <c r="AL59" s="61"/>
      <c r="AM59" s="54"/>
      <c r="AN59" s="55"/>
      <c r="AO59" s="55"/>
      <c r="AP59" s="55"/>
      <c r="AQ59" s="55"/>
      <c r="AR59" s="55"/>
      <c r="AS59" s="55"/>
      <c r="AT59" s="385"/>
      <c r="AU59" s="385"/>
      <c r="AV59" s="386"/>
      <c r="AW59" s="386"/>
      <c r="AX59" s="386"/>
      <c r="AY59" s="386"/>
      <c r="AZ59" s="386"/>
      <c r="BA59" s="386"/>
      <c r="BB59" s="386"/>
      <c r="BC59" s="386"/>
      <c r="BD59" s="386"/>
      <c r="BE59" s="386"/>
      <c r="BF59" s="386"/>
      <c r="BG59" s="386"/>
      <c r="BH59" s="386"/>
      <c r="BI59" s="386"/>
      <c r="BJ59" s="386"/>
      <c r="BK59" s="386"/>
      <c r="BL59" s="386"/>
      <c r="BM59" s="386"/>
      <c r="BN59" s="386"/>
      <c r="BO59" s="386"/>
      <c r="BP59" s="386"/>
      <c r="BQ59" s="386"/>
      <c r="BR59" s="386"/>
      <c r="BS59" s="386"/>
      <c r="BT59" s="55"/>
      <c r="BU59" s="55"/>
      <c r="BV59" s="55"/>
      <c r="BW59" s="55"/>
      <c r="BX59" s="55"/>
      <c r="BY59" s="55"/>
      <c r="BZ59" s="55"/>
      <c r="CA59" s="55"/>
      <c r="CB59" s="55"/>
      <c r="CC59" s="55"/>
      <c r="CD59" s="55"/>
      <c r="CE59" s="55"/>
      <c r="CF59" s="55"/>
      <c r="CG59" s="55"/>
      <c r="CH59" s="55"/>
      <c r="CI59" s="55"/>
    </row>
    <row r="60" spans="1:87" ht="7.5" customHeight="1" x14ac:dyDescent="0.25">
      <c r="A60" s="384" t="str">
        <f>Library!A57</f>
        <v>Total-Breite:</v>
      </c>
      <c r="B60" s="384"/>
      <c r="C60" s="384"/>
      <c r="D60" s="384"/>
      <c r="E60" s="384"/>
      <c r="F60" s="384"/>
      <c r="G60" s="384"/>
      <c r="H60" s="384"/>
      <c r="I60" s="384"/>
      <c r="J60" s="384"/>
      <c r="K60" s="376" t="str">
        <f>Library!A64</f>
        <v>max.</v>
      </c>
      <c r="L60" s="376"/>
      <c r="M60" s="376"/>
      <c r="N60" s="376"/>
      <c r="O60" s="376" t="s">
        <v>106</v>
      </c>
      <c r="P60" s="376"/>
      <c r="Q60" s="376"/>
      <c r="R60" s="376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4"/>
      <c r="AM60" s="39"/>
      <c r="AN60" s="93"/>
      <c r="AO60" s="384" t="str">
        <f>Library!A57</f>
        <v>Total-Breite:</v>
      </c>
      <c r="AP60" s="384"/>
      <c r="AQ60" s="384"/>
      <c r="AR60" s="384"/>
      <c r="AS60" s="384"/>
      <c r="AT60" s="384"/>
      <c r="AU60" s="384"/>
      <c r="AV60" s="384"/>
      <c r="AW60" s="384"/>
      <c r="AX60" s="384"/>
      <c r="AY60" s="376" t="str">
        <f>Library!A64</f>
        <v>max.</v>
      </c>
      <c r="AZ60" s="376"/>
      <c r="BA60" s="376"/>
      <c r="BB60" s="376"/>
      <c r="BC60" s="376" t="s">
        <v>565</v>
      </c>
      <c r="BD60" s="376"/>
      <c r="BE60" s="376"/>
      <c r="BF60" s="376"/>
      <c r="BG60" s="376"/>
      <c r="BH60" s="376"/>
      <c r="BI60" s="376"/>
      <c r="BJ60" s="376"/>
      <c r="BK60" s="376"/>
      <c r="BL60" s="376"/>
      <c r="BM60" s="54"/>
      <c r="BN60" s="54"/>
      <c r="BO60" s="105"/>
      <c r="BP60" s="105"/>
      <c r="BQ60" s="105"/>
      <c r="BR60" s="105"/>
      <c r="BS60" s="105"/>
      <c r="BT60" s="55"/>
      <c r="BU60" s="55"/>
      <c r="BV60" s="55"/>
      <c r="BW60" s="55"/>
      <c r="BX60" s="55"/>
      <c r="BY60" s="55"/>
      <c r="BZ60" s="55"/>
      <c r="CA60" s="55"/>
      <c r="CB60" s="55"/>
      <c r="CC60" s="55"/>
      <c r="CD60" s="55"/>
      <c r="CE60" s="55"/>
      <c r="CF60" s="55"/>
      <c r="CG60" s="55"/>
      <c r="CH60" s="55"/>
      <c r="CI60" s="55"/>
    </row>
    <row r="61" spans="1:87" ht="7.5" customHeight="1" x14ac:dyDescent="0.25">
      <c r="A61" s="384"/>
      <c r="B61" s="384"/>
      <c r="C61" s="384"/>
      <c r="D61" s="384"/>
      <c r="E61" s="384"/>
      <c r="F61" s="384"/>
      <c r="G61" s="384"/>
      <c r="H61" s="384"/>
      <c r="I61" s="384"/>
      <c r="J61" s="384"/>
      <c r="K61" s="376"/>
      <c r="L61" s="376"/>
      <c r="M61" s="376"/>
      <c r="N61" s="376"/>
      <c r="O61" s="376"/>
      <c r="P61" s="376"/>
      <c r="Q61" s="376"/>
      <c r="R61" s="376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4"/>
      <c r="AM61" s="39"/>
      <c r="AN61" s="93"/>
      <c r="AO61" s="384"/>
      <c r="AP61" s="384"/>
      <c r="AQ61" s="384"/>
      <c r="AR61" s="384"/>
      <c r="AS61" s="384"/>
      <c r="AT61" s="384"/>
      <c r="AU61" s="384"/>
      <c r="AV61" s="384"/>
      <c r="AW61" s="384"/>
      <c r="AX61" s="384"/>
      <c r="AY61" s="376"/>
      <c r="AZ61" s="376"/>
      <c r="BA61" s="376"/>
      <c r="BB61" s="376"/>
      <c r="BC61" s="376"/>
      <c r="BD61" s="376"/>
      <c r="BE61" s="376"/>
      <c r="BF61" s="376"/>
      <c r="BG61" s="376"/>
      <c r="BH61" s="376"/>
      <c r="BI61" s="376"/>
      <c r="BJ61" s="376"/>
      <c r="BK61" s="376"/>
      <c r="BL61" s="376"/>
      <c r="BM61" s="75"/>
      <c r="BN61" s="75"/>
      <c r="BO61" s="105"/>
      <c r="BP61" s="105"/>
      <c r="BQ61" s="105"/>
      <c r="BR61" s="105"/>
      <c r="BS61" s="105"/>
      <c r="BT61" s="55"/>
      <c r="BU61" s="55"/>
      <c r="BV61" s="55"/>
      <c r="BW61" s="55"/>
      <c r="BX61" s="55"/>
      <c r="BY61" s="55"/>
      <c r="BZ61" s="55"/>
      <c r="CA61" s="55"/>
      <c r="CB61" s="55"/>
      <c r="CC61" s="55"/>
      <c r="CD61" s="55"/>
      <c r="CE61" s="55"/>
      <c r="CF61" s="55"/>
      <c r="CG61" s="55"/>
      <c r="CH61" s="55"/>
      <c r="CI61" s="55"/>
    </row>
    <row r="62" spans="1:87" ht="12.75" hidden="1" customHeight="1" x14ac:dyDescent="0.25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55"/>
      <c r="BD62" s="55"/>
      <c r="BE62" s="55"/>
      <c r="BF62" s="55"/>
      <c r="BG62" s="55"/>
      <c r="BH62" s="55"/>
      <c r="BI62" s="55"/>
      <c r="BJ62" s="55"/>
      <c r="BK62" s="55"/>
      <c r="BL62" s="55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5"/>
      <c r="CA62" s="55"/>
      <c r="CB62" s="55"/>
      <c r="CC62" s="55"/>
      <c r="CD62" s="55"/>
      <c r="CE62" s="55"/>
      <c r="CF62" s="55"/>
      <c r="CG62" s="55"/>
      <c r="CH62" s="55"/>
      <c r="CI62" s="55"/>
    </row>
    <row r="63" spans="1:87" ht="12.75" hidden="1" customHeight="1" x14ac:dyDescent="0.25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  <c r="AV63" s="55"/>
      <c r="AW63" s="55"/>
      <c r="AX63" s="55"/>
      <c r="AY63" s="55"/>
      <c r="AZ63" s="55"/>
      <c r="BA63" s="55"/>
      <c r="BB63" s="55"/>
      <c r="BC63" s="55"/>
      <c r="BD63" s="55"/>
      <c r="BE63" s="55"/>
      <c r="BF63" s="55"/>
      <c r="BG63" s="55"/>
      <c r="BH63" s="55"/>
      <c r="BI63" s="55"/>
      <c r="BJ63" s="55"/>
      <c r="BK63" s="55"/>
      <c r="BL63" s="55"/>
      <c r="BM63" s="55"/>
      <c r="BN63" s="55"/>
      <c r="BO63" s="55"/>
      <c r="BP63" s="55"/>
      <c r="BQ63" s="55"/>
      <c r="BR63" s="55"/>
      <c r="BS63" s="55"/>
      <c r="BT63" s="55"/>
      <c r="BU63" s="55"/>
      <c r="BV63" s="55"/>
      <c r="BW63" s="55"/>
      <c r="BX63" s="55"/>
      <c r="BY63" s="55"/>
      <c r="BZ63" s="55"/>
      <c r="CA63" s="55"/>
      <c r="CB63" s="55"/>
      <c r="CC63" s="55"/>
      <c r="CD63" s="55"/>
      <c r="CE63" s="55"/>
      <c r="CF63" s="55"/>
      <c r="CG63" s="55"/>
      <c r="CH63" s="55"/>
      <c r="CI63" s="55"/>
    </row>
    <row r="64" spans="1:87" ht="12.75" hidden="1" customHeight="1" x14ac:dyDescent="0.25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5"/>
      <c r="BL64" s="55"/>
      <c r="BM64" s="55"/>
      <c r="BN64" s="55"/>
      <c r="BO64" s="55"/>
      <c r="BP64" s="55"/>
      <c r="BQ64" s="55"/>
      <c r="BR64" s="55"/>
      <c r="BS64" s="55"/>
      <c r="BT64" s="55"/>
      <c r="BU64" s="55"/>
      <c r="BV64" s="55"/>
      <c r="BW64" s="55"/>
      <c r="BX64" s="55"/>
      <c r="BY64" s="55"/>
      <c r="BZ64" s="55"/>
      <c r="CA64" s="55"/>
      <c r="CB64" s="55"/>
      <c r="CC64" s="55"/>
      <c r="CD64" s="55"/>
      <c r="CE64" s="55"/>
      <c r="CF64" s="55"/>
      <c r="CG64" s="55"/>
      <c r="CH64" s="55"/>
      <c r="CI64" s="55"/>
    </row>
    <row r="65" spans="1:87" ht="12.75" hidden="1" customHeight="1" x14ac:dyDescent="0.25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/>
      <c r="BF65" s="55"/>
      <c r="BG65" s="55"/>
      <c r="BH65" s="55"/>
      <c r="BI65" s="55"/>
      <c r="BJ65" s="55"/>
      <c r="BK65" s="55"/>
      <c r="BL65" s="55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5"/>
      <c r="CA65" s="55"/>
      <c r="CB65" s="55"/>
      <c r="CC65" s="55"/>
      <c r="CD65" s="55"/>
      <c r="CE65" s="55"/>
      <c r="CF65" s="55"/>
      <c r="CG65" s="55"/>
      <c r="CH65" s="55"/>
      <c r="CI65" s="55"/>
    </row>
    <row r="66" spans="1:87" ht="12.75" hidden="1" customHeight="1" x14ac:dyDescent="0.25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5"/>
      <c r="AV66" s="55"/>
      <c r="AW66" s="55"/>
      <c r="AX66" s="55"/>
      <c r="AY66" s="55"/>
      <c r="AZ66" s="55"/>
      <c r="BA66" s="55"/>
      <c r="BB66" s="55"/>
      <c r="BC66" s="55"/>
      <c r="BD66" s="55"/>
      <c r="BE66" s="55"/>
      <c r="BF66" s="55"/>
      <c r="BG66" s="55"/>
      <c r="BH66" s="55"/>
      <c r="BI66" s="55"/>
      <c r="BJ66" s="55"/>
      <c r="BK66" s="55"/>
      <c r="BL66" s="55"/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5"/>
      <c r="CA66" s="55"/>
      <c r="CB66" s="55"/>
      <c r="CC66" s="55"/>
      <c r="CD66" s="55"/>
      <c r="CE66" s="55"/>
      <c r="CF66" s="55"/>
      <c r="CG66" s="55"/>
      <c r="CH66" s="55"/>
      <c r="CI66" s="55"/>
    </row>
    <row r="67" spans="1:87" ht="12.75" hidden="1" customHeight="1" x14ac:dyDescent="0.25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5"/>
      <c r="AZ67" s="55"/>
      <c r="BA67" s="55"/>
      <c r="BB67" s="55"/>
      <c r="BC67" s="55"/>
      <c r="BD67" s="55"/>
      <c r="BE67" s="55"/>
      <c r="BF67" s="55"/>
      <c r="BG67" s="55"/>
      <c r="BH67" s="55"/>
      <c r="BI67" s="55"/>
      <c r="BJ67" s="55"/>
      <c r="BK67" s="55"/>
      <c r="BL67" s="55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5"/>
      <c r="CA67" s="55"/>
      <c r="CB67" s="55"/>
      <c r="CC67" s="55"/>
      <c r="CD67" s="55"/>
      <c r="CE67" s="55"/>
      <c r="CF67" s="55"/>
      <c r="CG67" s="55"/>
      <c r="CH67" s="55"/>
      <c r="CI67" s="55"/>
    </row>
    <row r="68" spans="1:87" ht="12.75" hidden="1" customHeight="1" x14ac:dyDescent="0.25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5"/>
      <c r="AZ68" s="55"/>
      <c r="BA68" s="55"/>
      <c r="BB68" s="55"/>
      <c r="BC68" s="55"/>
      <c r="BD68" s="55"/>
      <c r="BE68" s="55"/>
      <c r="BF68" s="55"/>
      <c r="BG68" s="55"/>
      <c r="BH68" s="55"/>
      <c r="BI68" s="55"/>
      <c r="BJ68" s="55"/>
      <c r="BK68" s="55"/>
      <c r="BL68" s="55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5"/>
      <c r="CA68" s="55"/>
      <c r="CB68" s="55"/>
      <c r="CC68" s="55"/>
      <c r="CD68" s="55"/>
      <c r="CE68" s="55"/>
      <c r="CF68" s="55"/>
      <c r="CG68" s="55"/>
      <c r="CH68" s="55"/>
      <c r="CI68" s="55"/>
    </row>
    <row r="69" spans="1:87" ht="12.75" hidden="1" customHeight="1" x14ac:dyDescent="0.25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5"/>
      <c r="AW69" s="55"/>
      <c r="AX69" s="55"/>
      <c r="AY69" s="55"/>
      <c r="AZ69" s="55"/>
      <c r="BA69" s="55"/>
      <c r="BB69" s="55"/>
      <c r="BC69" s="55"/>
      <c r="BD69" s="55"/>
      <c r="BE69" s="55"/>
      <c r="BF69" s="55"/>
      <c r="BG69" s="55"/>
      <c r="BH69" s="55"/>
      <c r="BI69" s="55"/>
      <c r="BJ69" s="55"/>
      <c r="BK69" s="55"/>
      <c r="BL69" s="55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5"/>
      <c r="CA69" s="55"/>
      <c r="CB69" s="55"/>
      <c r="CC69" s="55"/>
      <c r="CD69" s="55"/>
      <c r="CE69" s="55"/>
      <c r="CF69" s="55"/>
      <c r="CG69" s="55"/>
      <c r="CH69" s="55"/>
      <c r="CI69" s="55"/>
    </row>
    <row r="70" spans="1:87" ht="12.75" hidden="1" customHeight="1" x14ac:dyDescent="0.25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55"/>
      <c r="AU70" s="55"/>
      <c r="AV70" s="55"/>
      <c r="AW70" s="55"/>
      <c r="AX70" s="55"/>
      <c r="AY70" s="55"/>
      <c r="AZ70" s="55"/>
      <c r="BA70" s="55"/>
      <c r="BB70" s="55"/>
      <c r="BC70" s="55"/>
      <c r="BD70" s="55"/>
      <c r="BE70" s="55"/>
      <c r="BF70" s="55"/>
      <c r="BG70" s="55"/>
      <c r="BH70" s="55"/>
      <c r="BI70" s="55"/>
      <c r="BJ70" s="55"/>
      <c r="BK70" s="55"/>
      <c r="BL70" s="55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5"/>
      <c r="CA70" s="55"/>
      <c r="CB70" s="55"/>
      <c r="CC70" s="55"/>
      <c r="CD70" s="55"/>
      <c r="CE70" s="55"/>
      <c r="CF70" s="55"/>
      <c r="CG70" s="55"/>
      <c r="CH70" s="55"/>
      <c r="CI70" s="55"/>
    </row>
    <row r="71" spans="1:87" ht="12.75" hidden="1" customHeight="1" x14ac:dyDescent="0.25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55"/>
      <c r="AU71" s="55"/>
      <c r="AV71" s="55"/>
      <c r="AW71" s="55"/>
      <c r="AX71" s="55"/>
      <c r="AY71" s="55"/>
      <c r="AZ71" s="55"/>
      <c r="BA71" s="55"/>
      <c r="BB71" s="55"/>
      <c r="BC71" s="55"/>
      <c r="BD71" s="55"/>
      <c r="BE71" s="55"/>
      <c r="BF71" s="55"/>
      <c r="BG71" s="55"/>
      <c r="BH71" s="55"/>
      <c r="BI71" s="55"/>
      <c r="BJ71" s="55"/>
      <c r="BK71" s="55"/>
      <c r="BL71" s="55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5"/>
      <c r="CA71" s="55"/>
      <c r="CB71" s="55"/>
      <c r="CC71" s="55"/>
      <c r="CD71" s="55"/>
      <c r="CE71" s="55"/>
      <c r="CF71" s="55"/>
      <c r="CG71" s="55"/>
      <c r="CH71" s="55"/>
      <c r="CI71" s="55"/>
    </row>
    <row r="72" spans="1:87" ht="12.75" hidden="1" customHeight="1" x14ac:dyDescent="0.25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  <c r="AU72" s="55"/>
      <c r="AV72" s="55"/>
      <c r="AW72" s="55"/>
      <c r="AX72" s="55"/>
      <c r="AY72" s="55"/>
      <c r="AZ72" s="55"/>
      <c r="BA72" s="55"/>
      <c r="BB72" s="55"/>
      <c r="BC72" s="55"/>
      <c r="BD72" s="55"/>
      <c r="BE72" s="55"/>
      <c r="BF72" s="55"/>
      <c r="BG72" s="55"/>
      <c r="BH72" s="55"/>
      <c r="BI72" s="55"/>
      <c r="BJ72" s="55"/>
      <c r="BK72" s="55"/>
      <c r="BL72" s="55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5"/>
      <c r="CA72" s="55"/>
      <c r="CB72" s="55"/>
      <c r="CC72" s="55"/>
      <c r="CD72" s="55"/>
      <c r="CE72" s="55"/>
      <c r="CF72" s="55"/>
      <c r="CG72" s="55"/>
      <c r="CH72" s="55"/>
      <c r="CI72" s="55"/>
    </row>
    <row r="73" spans="1:87" x14ac:dyDescent="0.25">
      <c r="BM73" s="86"/>
      <c r="BN73" s="86"/>
      <c r="BO73" s="86"/>
      <c r="BP73" s="86"/>
      <c r="BQ73" s="86"/>
      <c r="BR73" s="86"/>
      <c r="BS73" s="86"/>
      <c r="BT73" s="86"/>
      <c r="BU73" s="86"/>
    </row>
    <row r="74" spans="1:87" x14ac:dyDescent="0.25">
      <c r="BM74" s="86"/>
      <c r="BN74" s="86"/>
      <c r="BO74" s="86"/>
      <c r="BP74" s="86"/>
      <c r="BQ74" s="86"/>
      <c r="BR74" s="86"/>
      <c r="BS74" s="86"/>
      <c r="BT74" s="86"/>
      <c r="BU74" s="86"/>
    </row>
    <row r="75" spans="1:87" ht="12.75" customHeight="1" x14ac:dyDescent="0.25">
      <c r="BS75" s="106"/>
      <c r="BT75" s="106"/>
    </row>
    <row r="76" spans="1:87" x14ac:dyDescent="0.25">
      <c r="BS76" s="106"/>
      <c r="BT76" s="106"/>
    </row>
    <row r="77" spans="1:87" x14ac:dyDescent="0.25">
      <c r="BS77" s="106"/>
      <c r="BT77" s="106"/>
    </row>
    <row r="85" spans="1:87" x14ac:dyDescent="0.25">
      <c r="A85" s="84"/>
      <c r="B85" s="8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4"/>
      <c r="AI85" s="84"/>
      <c r="AJ85" s="84"/>
      <c r="AK85" s="84"/>
      <c r="AL85" s="84"/>
      <c r="AM85" s="84"/>
      <c r="AN85" s="84"/>
    </row>
    <row r="86" spans="1:87" x14ac:dyDescent="0.25">
      <c r="A86" s="84"/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4"/>
      <c r="AI86" s="84"/>
      <c r="AJ86" s="84"/>
      <c r="AK86" s="84"/>
      <c r="AL86" s="84"/>
      <c r="AM86" s="84"/>
      <c r="AN86" s="84"/>
    </row>
    <row r="87" spans="1:87" x14ac:dyDescent="0.25">
      <c r="A87" s="83"/>
      <c r="B87" s="83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</row>
    <row r="88" spans="1:87" x14ac:dyDescent="0.25">
      <c r="A88" s="83"/>
      <c r="B88" s="83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</row>
    <row r="89" spans="1:87" x14ac:dyDescent="0.25">
      <c r="A89" s="83"/>
      <c r="B89" s="83"/>
      <c r="C89" s="83"/>
      <c r="D89" s="83"/>
      <c r="E89" s="83"/>
      <c r="F89" s="83"/>
      <c r="G89" s="83"/>
      <c r="H89" s="83"/>
      <c r="I89" s="83"/>
      <c r="J89" s="83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83"/>
      <c r="Z89" s="83"/>
      <c r="AA89" s="83"/>
      <c r="AB89" s="83"/>
      <c r="AC89" s="83"/>
      <c r="AD89" s="83"/>
      <c r="AE89" s="83"/>
      <c r="AF89" s="83"/>
      <c r="AG89" s="83"/>
      <c r="AH89" s="90"/>
      <c r="AI89" s="90"/>
      <c r="AJ89" s="90"/>
      <c r="AK89" s="90"/>
      <c r="AL89" s="90"/>
      <c r="AM89" s="90"/>
      <c r="AN89" s="90"/>
      <c r="AO89" s="90"/>
    </row>
    <row r="90" spans="1:87" x14ac:dyDescent="0.25">
      <c r="A90" s="83"/>
      <c r="B90" s="83"/>
      <c r="C90" s="83"/>
      <c r="D90" s="83"/>
      <c r="E90" s="83"/>
      <c r="F90" s="83"/>
      <c r="G90" s="83"/>
      <c r="H90" s="83"/>
      <c r="I90" s="83"/>
      <c r="J90" s="83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83"/>
      <c r="Z90" s="83"/>
      <c r="AA90" s="83"/>
      <c r="AB90" s="83"/>
      <c r="AC90" s="83"/>
      <c r="AD90" s="83"/>
      <c r="AE90" s="83"/>
      <c r="AF90" s="83"/>
      <c r="AG90" s="83"/>
      <c r="AH90" s="90"/>
      <c r="AI90" s="90"/>
      <c r="AJ90" s="90"/>
      <c r="AK90" s="90"/>
      <c r="AL90" s="90"/>
      <c r="AM90" s="90"/>
    </row>
    <row r="91" spans="1:87" ht="12.75" customHeight="1" x14ac:dyDescent="0.25">
      <c r="A91" s="83"/>
      <c r="B91" s="83"/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9"/>
      <c r="T91" s="89"/>
      <c r="U91" s="89"/>
      <c r="V91" s="89"/>
      <c r="W91" s="89"/>
      <c r="X91" s="89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</row>
    <row r="92" spans="1:87" x14ac:dyDescent="0.25">
      <c r="A92" s="85"/>
      <c r="B92" s="85"/>
      <c r="C92" s="85"/>
      <c r="D92" s="85"/>
      <c r="E92" s="85"/>
      <c r="F92" s="85"/>
      <c r="G92" s="85"/>
      <c r="H92" s="85"/>
      <c r="I92" s="85"/>
      <c r="J92" s="85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</row>
    <row r="93" spans="1:87" x14ac:dyDescent="0.25">
      <c r="A93" s="85"/>
      <c r="B93" s="85"/>
      <c r="C93" s="85"/>
      <c r="D93" s="85"/>
      <c r="E93" s="85"/>
      <c r="F93" s="85"/>
      <c r="G93" s="85"/>
      <c r="H93" s="85"/>
      <c r="I93" s="85"/>
      <c r="J93" s="85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3"/>
      <c r="Z93" s="83"/>
      <c r="AA93" s="83"/>
      <c r="AB93" s="83"/>
      <c r="AC93" s="83"/>
      <c r="AD93" s="83"/>
      <c r="AE93" s="83"/>
      <c r="AF93" s="83"/>
      <c r="AG93" s="83"/>
      <c r="AH93" s="89"/>
      <c r="AI93" s="89"/>
      <c r="AJ93" s="89"/>
      <c r="AK93" s="89"/>
      <c r="AL93" s="89"/>
      <c r="AM93" s="89"/>
      <c r="CH93" s="83"/>
      <c r="CI93" s="83"/>
    </row>
    <row r="94" spans="1:87" x14ac:dyDescent="0.25">
      <c r="A94" s="85"/>
      <c r="B94" s="85"/>
      <c r="C94" s="85"/>
      <c r="D94" s="85"/>
      <c r="E94" s="85"/>
      <c r="F94" s="85"/>
      <c r="G94" s="85"/>
      <c r="H94" s="85"/>
      <c r="I94" s="85"/>
      <c r="J94" s="85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3"/>
      <c r="Z94" s="83"/>
      <c r="AA94" s="83"/>
      <c r="AB94" s="83"/>
      <c r="AC94" s="83"/>
      <c r="AD94" s="83"/>
      <c r="AE94" s="83"/>
      <c r="AF94" s="83"/>
      <c r="AG94" s="83"/>
      <c r="AH94" s="89"/>
      <c r="AI94" s="89"/>
      <c r="AJ94" s="89"/>
      <c r="AK94" s="89"/>
      <c r="AL94" s="89"/>
      <c r="AM94" s="89"/>
      <c r="AN94" s="89"/>
      <c r="AO94" s="89"/>
      <c r="AP94" s="89"/>
      <c r="AQ94" s="89"/>
      <c r="AR94" s="89"/>
      <c r="AS94" s="89"/>
      <c r="AT94" s="89"/>
      <c r="AU94" s="89"/>
      <c r="AV94" s="83"/>
      <c r="AW94" s="83"/>
      <c r="AX94" s="83"/>
      <c r="AY94" s="83"/>
      <c r="AZ94" s="83"/>
      <c r="BA94" s="83"/>
      <c r="BB94" s="83"/>
      <c r="BC94" s="83"/>
      <c r="BD94" s="83"/>
      <c r="BE94" s="83"/>
      <c r="BF94" s="83"/>
      <c r="BG94" s="83"/>
      <c r="BH94" s="83"/>
      <c r="BI94" s="83"/>
      <c r="BJ94" s="83"/>
      <c r="BK94" s="83"/>
      <c r="BL94" s="83"/>
      <c r="BM94" s="83"/>
      <c r="BN94" s="83"/>
      <c r="BO94" s="83"/>
      <c r="BP94" s="83"/>
      <c r="BQ94" s="83"/>
      <c r="BR94" s="83"/>
      <c r="BS94" s="83"/>
      <c r="BT94" s="83"/>
      <c r="BU94" s="83"/>
      <c r="BV94" s="83"/>
      <c r="BW94" s="83"/>
      <c r="BX94" s="83"/>
      <c r="BY94" s="83"/>
      <c r="BZ94" s="83"/>
      <c r="CA94" s="83"/>
      <c r="CB94" s="83"/>
      <c r="CC94" s="83"/>
      <c r="CD94" s="83"/>
      <c r="CE94" s="83"/>
      <c r="CF94" s="83"/>
      <c r="CG94" s="83"/>
      <c r="CH94" s="83"/>
      <c r="CI94" s="83"/>
    </row>
    <row r="95" spans="1:87" x14ac:dyDescent="0.25">
      <c r="A95" s="85"/>
      <c r="B95" s="85"/>
      <c r="C95" s="85"/>
      <c r="D95" s="85"/>
      <c r="E95" s="85"/>
      <c r="F95" s="85"/>
      <c r="G95" s="85"/>
      <c r="H95" s="85"/>
      <c r="I95" s="85"/>
      <c r="J95" s="85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3"/>
      <c r="Z95" s="83"/>
      <c r="AA95" s="83"/>
      <c r="AB95" s="83"/>
      <c r="AC95" s="83"/>
      <c r="AD95" s="83"/>
      <c r="AE95" s="83"/>
      <c r="AF95" s="83"/>
      <c r="AG95" s="83"/>
      <c r="AH95" s="89"/>
      <c r="AI95" s="89"/>
      <c r="AJ95" s="89"/>
      <c r="AK95" s="89"/>
      <c r="AL95" s="89"/>
      <c r="AM95" s="89"/>
      <c r="AN95" s="89"/>
      <c r="AO95" s="89"/>
      <c r="AP95" s="89"/>
      <c r="AQ95" s="89"/>
      <c r="AR95" s="89"/>
      <c r="AS95" s="89"/>
      <c r="AT95" s="89"/>
      <c r="AU95" s="89"/>
      <c r="AV95" s="83"/>
      <c r="AW95" s="83"/>
      <c r="AX95" s="83"/>
      <c r="AY95" s="83"/>
      <c r="AZ95" s="83"/>
      <c r="BA95" s="83"/>
      <c r="BB95" s="83"/>
      <c r="BC95" s="83"/>
      <c r="BD95" s="83"/>
      <c r="BE95" s="83"/>
      <c r="BF95" s="83"/>
      <c r="BG95" s="83"/>
      <c r="BH95" s="83"/>
      <c r="BI95" s="83"/>
      <c r="BJ95" s="83"/>
      <c r="BK95" s="83"/>
      <c r="BL95" s="83"/>
      <c r="BM95" s="83"/>
      <c r="BN95" s="83"/>
      <c r="BO95" s="83"/>
      <c r="BP95" s="83"/>
      <c r="BQ95" s="83"/>
      <c r="BR95" s="83"/>
      <c r="BS95" s="83"/>
      <c r="BT95" s="83"/>
      <c r="BU95" s="83"/>
      <c r="BV95" s="83"/>
      <c r="BW95" s="83"/>
      <c r="BX95" s="83"/>
      <c r="BY95" s="83"/>
      <c r="BZ95" s="83"/>
      <c r="CA95" s="83"/>
      <c r="CB95" s="83"/>
      <c r="CC95" s="83"/>
      <c r="CD95" s="83"/>
      <c r="CE95" s="83"/>
      <c r="CF95" s="83"/>
      <c r="CG95" s="83"/>
      <c r="CH95" s="83"/>
      <c r="CI95" s="83"/>
    </row>
    <row r="96" spans="1:87" x14ac:dyDescent="0.25">
      <c r="A96" s="85"/>
      <c r="B96" s="85"/>
      <c r="C96" s="85"/>
      <c r="D96" s="85"/>
      <c r="E96" s="85"/>
      <c r="F96" s="85"/>
      <c r="G96" s="85"/>
      <c r="H96" s="85"/>
      <c r="I96" s="85"/>
      <c r="J96" s="85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3"/>
      <c r="Z96" s="83"/>
      <c r="AA96" s="83"/>
      <c r="AB96" s="83"/>
      <c r="AC96" s="83"/>
      <c r="AD96" s="83"/>
      <c r="AE96" s="83"/>
      <c r="AF96" s="83"/>
      <c r="AG96" s="83"/>
      <c r="AH96" s="89"/>
      <c r="AI96" s="89"/>
      <c r="AJ96" s="89"/>
      <c r="AK96" s="89"/>
      <c r="AL96" s="89"/>
      <c r="AM96" s="89"/>
      <c r="AN96" s="89"/>
      <c r="AO96" s="89"/>
      <c r="AP96" s="89"/>
      <c r="AQ96" s="89"/>
      <c r="AR96" s="89"/>
      <c r="AS96" s="89"/>
      <c r="AT96" s="89"/>
      <c r="AU96" s="89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  <c r="BG96" s="83"/>
      <c r="BH96" s="83"/>
      <c r="BI96" s="83"/>
      <c r="BJ96" s="83"/>
      <c r="BK96" s="83"/>
      <c r="BL96" s="83"/>
      <c r="BM96" s="83"/>
      <c r="BN96" s="83"/>
      <c r="BO96" s="83"/>
      <c r="BP96" s="83"/>
      <c r="BQ96" s="83"/>
      <c r="BR96" s="83"/>
      <c r="BS96" s="83"/>
      <c r="BT96" s="83"/>
      <c r="BU96" s="83"/>
      <c r="BV96" s="83"/>
      <c r="BW96" s="83"/>
      <c r="BX96" s="83"/>
      <c r="BY96" s="83"/>
      <c r="BZ96" s="83"/>
      <c r="CA96" s="83"/>
      <c r="CB96" s="83"/>
      <c r="CC96" s="83"/>
      <c r="CD96" s="83"/>
      <c r="CE96" s="83"/>
      <c r="CF96" s="83"/>
      <c r="CG96" s="83"/>
      <c r="CH96" s="83"/>
      <c r="CI96" s="83"/>
    </row>
    <row r="97" spans="1:87" x14ac:dyDescent="0.25">
      <c r="A97" s="85"/>
      <c r="B97" s="85"/>
      <c r="C97" s="85"/>
      <c r="D97" s="85"/>
      <c r="E97" s="85"/>
      <c r="F97" s="85"/>
      <c r="G97" s="85"/>
      <c r="H97" s="85"/>
      <c r="I97" s="85"/>
      <c r="J97" s="85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3"/>
      <c r="Z97" s="83"/>
      <c r="AA97" s="83"/>
      <c r="AB97" s="83"/>
      <c r="AC97" s="83"/>
      <c r="AD97" s="83"/>
      <c r="AE97" s="83"/>
      <c r="AF97" s="83"/>
      <c r="AG97" s="83"/>
      <c r="AH97" s="89"/>
      <c r="AI97" s="89"/>
      <c r="AJ97" s="89"/>
      <c r="AK97" s="89"/>
      <c r="AL97" s="89"/>
      <c r="AM97" s="89"/>
      <c r="AN97" s="89"/>
      <c r="AO97" s="89"/>
      <c r="AP97" s="89"/>
      <c r="AQ97" s="89"/>
      <c r="AR97" s="89"/>
      <c r="AS97" s="89"/>
      <c r="AT97" s="89"/>
      <c r="AU97" s="89"/>
      <c r="AV97" s="83"/>
      <c r="AW97" s="83"/>
      <c r="AX97" s="83"/>
      <c r="AY97" s="83"/>
      <c r="AZ97" s="83"/>
      <c r="BA97" s="83"/>
      <c r="BB97" s="83"/>
      <c r="BC97" s="83"/>
      <c r="BD97" s="83"/>
      <c r="BE97" s="83"/>
      <c r="BF97" s="83"/>
      <c r="BG97" s="83"/>
      <c r="BH97" s="83"/>
      <c r="BI97" s="83"/>
      <c r="BJ97" s="83"/>
      <c r="BK97" s="83"/>
      <c r="BL97" s="83"/>
      <c r="BM97" s="83"/>
      <c r="BN97" s="83"/>
      <c r="BO97" s="83"/>
      <c r="BP97" s="83"/>
      <c r="BQ97" s="83"/>
      <c r="BR97" s="83"/>
      <c r="BS97" s="83"/>
      <c r="BT97" s="83"/>
      <c r="BU97" s="83"/>
      <c r="BV97" s="83"/>
      <c r="BW97" s="83"/>
      <c r="BX97" s="83"/>
      <c r="BY97" s="83"/>
      <c r="BZ97" s="83"/>
      <c r="CA97" s="83"/>
      <c r="CB97" s="83"/>
      <c r="CC97" s="83"/>
      <c r="CD97" s="83"/>
      <c r="CE97" s="83"/>
      <c r="CF97" s="83"/>
      <c r="CG97" s="83"/>
      <c r="CH97" s="83"/>
      <c r="CI97" s="83"/>
    </row>
    <row r="98" spans="1:87" x14ac:dyDescent="0.25">
      <c r="A98" s="85"/>
      <c r="B98" s="85"/>
      <c r="C98" s="85"/>
      <c r="D98" s="85"/>
      <c r="E98" s="85"/>
      <c r="F98" s="85"/>
      <c r="G98" s="85"/>
      <c r="H98" s="85"/>
      <c r="I98" s="85"/>
      <c r="J98" s="85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3"/>
      <c r="Z98" s="83"/>
      <c r="AA98" s="83"/>
      <c r="AB98" s="83"/>
      <c r="AC98" s="83"/>
      <c r="AD98" s="83"/>
      <c r="AE98" s="83"/>
      <c r="AF98" s="83"/>
      <c r="AG98" s="83"/>
      <c r="AH98" s="89"/>
      <c r="AI98" s="89"/>
      <c r="AJ98" s="89"/>
      <c r="AK98" s="89"/>
      <c r="AL98" s="89"/>
      <c r="AM98" s="89"/>
      <c r="AN98" s="89"/>
      <c r="AO98" s="89"/>
      <c r="AP98" s="89"/>
      <c r="AQ98" s="89"/>
      <c r="AR98" s="89"/>
      <c r="AS98" s="89"/>
      <c r="AT98" s="89"/>
      <c r="AU98" s="89"/>
      <c r="AV98" s="83"/>
      <c r="AW98" s="83"/>
      <c r="AX98" s="83"/>
      <c r="AY98" s="83"/>
      <c r="AZ98" s="83"/>
      <c r="BA98" s="83"/>
      <c r="BB98" s="83"/>
      <c r="BC98" s="83"/>
      <c r="BD98" s="83"/>
      <c r="BE98" s="83"/>
      <c r="BF98" s="83"/>
      <c r="BG98" s="83"/>
      <c r="BH98" s="83"/>
      <c r="BI98" s="90"/>
      <c r="BJ98" s="90"/>
      <c r="BK98" s="90"/>
      <c r="BL98" s="90"/>
      <c r="BM98" s="90"/>
      <c r="BN98" s="90"/>
      <c r="BO98" s="90"/>
      <c r="BP98" s="90"/>
      <c r="BQ98" s="90"/>
      <c r="BR98" s="90"/>
      <c r="BS98" s="90"/>
      <c r="BT98" s="90"/>
      <c r="BU98" s="83"/>
      <c r="BV98" s="83"/>
      <c r="BW98" s="83"/>
      <c r="BX98" s="83"/>
      <c r="BY98" s="83"/>
      <c r="BZ98" s="83"/>
      <c r="CA98" s="83"/>
      <c r="CB98" s="83"/>
      <c r="CC98" s="83"/>
      <c r="CD98" s="83"/>
      <c r="CE98" s="83"/>
      <c r="CF98" s="83"/>
      <c r="CG98" s="83"/>
      <c r="CH98" s="83"/>
      <c r="CI98" s="83"/>
    </row>
    <row r="99" spans="1:87" x14ac:dyDescent="0.25">
      <c r="A99" s="83"/>
      <c r="B99" s="83"/>
      <c r="C99" s="83"/>
      <c r="D99" s="83"/>
      <c r="E99" s="83"/>
      <c r="F99" s="83"/>
      <c r="G99" s="83"/>
      <c r="H99" s="83"/>
      <c r="I99" s="83"/>
      <c r="J99" s="83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3"/>
      <c r="Z99" s="83"/>
      <c r="AA99" s="83"/>
      <c r="AB99" s="83"/>
      <c r="AC99" s="83"/>
      <c r="AD99" s="83"/>
      <c r="AE99" s="83"/>
      <c r="AF99" s="83"/>
      <c r="AG99" s="83"/>
      <c r="AH99" s="89"/>
      <c r="AI99" s="89"/>
      <c r="AJ99" s="89"/>
      <c r="AK99" s="89"/>
      <c r="AL99" s="89"/>
      <c r="AM99" s="89"/>
      <c r="AN99" s="89"/>
      <c r="AO99" s="89"/>
      <c r="AP99" s="89"/>
      <c r="AQ99" s="89"/>
      <c r="AR99" s="89"/>
      <c r="AS99" s="89"/>
      <c r="AT99" s="89"/>
      <c r="AU99" s="89"/>
      <c r="AV99" s="83"/>
      <c r="AW99" s="83"/>
      <c r="AX99" s="83"/>
      <c r="AY99" s="83"/>
      <c r="AZ99" s="83"/>
      <c r="BA99" s="83"/>
      <c r="BB99" s="83"/>
      <c r="BC99" s="83"/>
      <c r="BD99" s="83"/>
      <c r="BE99" s="83"/>
      <c r="BF99" s="83"/>
      <c r="BG99" s="83"/>
      <c r="BH99" s="83"/>
      <c r="BI99" s="90"/>
      <c r="BJ99" s="90"/>
      <c r="BK99" s="90"/>
      <c r="BL99" s="90"/>
      <c r="BM99" s="90"/>
      <c r="BN99" s="90"/>
      <c r="BO99" s="90"/>
      <c r="BP99" s="90"/>
      <c r="BQ99" s="90"/>
      <c r="BR99" s="90"/>
      <c r="BS99" s="90"/>
      <c r="BT99" s="90"/>
      <c r="BU99" s="83"/>
      <c r="BV99" s="83"/>
      <c r="BW99" s="83"/>
      <c r="BX99" s="83"/>
      <c r="BY99" s="83"/>
      <c r="BZ99" s="83"/>
      <c r="CA99" s="83"/>
      <c r="CB99" s="83"/>
      <c r="CC99" s="83"/>
      <c r="CD99" s="83"/>
      <c r="CE99" s="83"/>
      <c r="CF99" s="83"/>
      <c r="CG99" s="83"/>
      <c r="CH99" s="83"/>
      <c r="CI99" s="83"/>
    </row>
    <row r="100" spans="1:87" x14ac:dyDescent="0.25">
      <c r="A100" s="83"/>
      <c r="B100" s="83"/>
      <c r="C100" s="83"/>
      <c r="D100" s="83"/>
      <c r="E100" s="83"/>
      <c r="F100" s="83"/>
      <c r="G100" s="83"/>
      <c r="H100" s="83"/>
      <c r="I100" s="83"/>
      <c r="J100" s="83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3"/>
      <c r="Z100" s="83"/>
      <c r="AA100" s="83"/>
      <c r="AB100" s="83"/>
      <c r="AC100" s="83"/>
      <c r="AD100" s="83"/>
      <c r="AE100" s="83"/>
      <c r="AF100" s="83"/>
      <c r="AG100" s="83"/>
      <c r="AH100" s="89"/>
      <c r="AI100" s="89"/>
      <c r="AJ100" s="89"/>
      <c r="AK100" s="89"/>
      <c r="AL100" s="89"/>
      <c r="AM100" s="89"/>
      <c r="AN100" s="89"/>
      <c r="AO100" s="89"/>
      <c r="AP100" s="89"/>
      <c r="AQ100" s="89"/>
      <c r="AR100" s="89"/>
      <c r="AS100" s="89"/>
      <c r="AT100" s="89"/>
      <c r="AU100" s="89"/>
      <c r="AV100" s="83"/>
      <c r="AW100" s="83"/>
      <c r="AX100" s="83"/>
      <c r="AY100" s="83"/>
      <c r="AZ100" s="83"/>
      <c r="BA100" s="83"/>
      <c r="BB100" s="83"/>
      <c r="BC100" s="83"/>
      <c r="BD100" s="83"/>
      <c r="BE100" s="83"/>
      <c r="BF100" s="83"/>
      <c r="BG100" s="83"/>
      <c r="BH100" s="83"/>
      <c r="BI100" s="83"/>
      <c r="BJ100" s="83"/>
      <c r="BK100" s="83"/>
      <c r="BL100" s="83"/>
      <c r="BM100" s="83"/>
      <c r="BN100" s="83"/>
      <c r="BO100" s="83"/>
      <c r="BP100" s="83"/>
      <c r="BQ100" s="83"/>
      <c r="BR100" s="83"/>
      <c r="BS100" s="83"/>
      <c r="BT100" s="83"/>
      <c r="BU100" s="83"/>
      <c r="BV100" s="83"/>
      <c r="BW100" s="83"/>
      <c r="BX100" s="83"/>
      <c r="BY100" s="83"/>
      <c r="BZ100" s="83"/>
      <c r="CA100" s="83"/>
      <c r="CB100" s="83"/>
      <c r="CC100" s="83"/>
      <c r="CD100" s="83"/>
      <c r="CE100" s="83"/>
      <c r="CF100" s="83"/>
      <c r="CG100" s="83"/>
      <c r="CH100" s="83"/>
      <c r="CI100" s="83"/>
    </row>
    <row r="101" spans="1:87" x14ac:dyDescent="0.25">
      <c r="A101" s="83"/>
      <c r="B101" s="83"/>
      <c r="C101" s="83"/>
      <c r="D101" s="83"/>
      <c r="E101" s="83"/>
      <c r="F101" s="83"/>
      <c r="G101" s="83"/>
      <c r="H101" s="83"/>
      <c r="I101" s="83"/>
      <c r="J101" s="83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3"/>
      <c r="Z101" s="83"/>
      <c r="AA101" s="83"/>
      <c r="AB101" s="83"/>
      <c r="AC101" s="83"/>
      <c r="AD101" s="83"/>
      <c r="AE101" s="83"/>
      <c r="AF101" s="83"/>
      <c r="AG101" s="83"/>
      <c r="AH101" s="89"/>
      <c r="AI101" s="89"/>
      <c r="AJ101" s="89"/>
      <c r="AK101" s="89"/>
      <c r="AL101" s="89"/>
      <c r="AM101" s="89"/>
      <c r="AN101" s="89"/>
      <c r="AO101" s="89"/>
      <c r="AP101" s="89"/>
      <c r="AQ101" s="89"/>
      <c r="AR101" s="89"/>
      <c r="AS101" s="89"/>
      <c r="AT101" s="89"/>
      <c r="AU101" s="89"/>
      <c r="AV101" s="83"/>
      <c r="AW101" s="83"/>
      <c r="AX101" s="83"/>
      <c r="AY101" s="83"/>
      <c r="AZ101" s="83"/>
      <c r="BA101" s="83"/>
      <c r="BB101" s="83"/>
      <c r="BC101" s="83"/>
      <c r="BD101" s="83"/>
      <c r="BE101" s="83"/>
      <c r="BF101" s="83"/>
      <c r="BG101" s="83"/>
      <c r="BH101" s="83"/>
      <c r="BI101" s="83"/>
      <c r="BJ101" s="83"/>
      <c r="BK101" s="83"/>
      <c r="BL101" s="83"/>
      <c r="BM101" s="83"/>
      <c r="BN101" s="83"/>
      <c r="BO101" s="83"/>
      <c r="BP101" s="83"/>
      <c r="BQ101" s="83"/>
      <c r="BR101" s="83"/>
      <c r="BS101" s="83"/>
      <c r="BT101" s="83"/>
      <c r="BU101" s="83"/>
      <c r="BV101" s="83"/>
      <c r="BW101" s="83"/>
      <c r="BX101" s="83"/>
      <c r="BY101" s="83"/>
      <c r="BZ101" s="83"/>
      <c r="CA101" s="83"/>
      <c r="CB101" s="83"/>
      <c r="CC101" s="83"/>
      <c r="CD101" s="83"/>
      <c r="CE101" s="83"/>
      <c r="CF101" s="83"/>
      <c r="CG101" s="83"/>
      <c r="CH101" s="83"/>
      <c r="CI101" s="83"/>
    </row>
    <row r="102" spans="1:87" x14ac:dyDescent="0.25">
      <c r="A102" s="83"/>
      <c r="B102" s="83"/>
      <c r="C102" s="83"/>
      <c r="D102" s="83"/>
      <c r="E102" s="83"/>
      <c r="F102" s="83"/>
      <c r="G102" s="83"/>
      <c r="H102" s="83"/>
      <c r="I102" s="83"/>
      <c r="J102" s="83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83"/>
      <c r="Z102" s="83"/>
      <c r="AA102" s="83"/>
      <c r="AB102" s="83"/>
      <c r="AC102" s="83"/>
      <c r="AD102" s="83"/>
      <c r="AE102" s="83"/>
      <c r="AF102" s="83"/>
      <c r="AG102" s="83"/>
      <c r="AH102" s="89"/>
      <c r="AI102" s="89"/>
      <c r="AJ102" s="89"/>
      <c r="AK102" s="89"/>
      <c r="AL102" s="89"/>
      <c r="AM102" s="89"/>
      <c r="AN102" s="89"/>
      <c r="AO102" s="89"/>
      <c r="AP102" s="89"/>
      <c r="AQ102" s="89"/>
      <c r="AR102" s="89"/>
      <c r="AS102" s="89"/>
      <c r="AT102" s="89"/>
      <c r="AU102" s="89"/>
      <c r="AV102" s="83"/>
      <c r="AW102" s="83"/>
      <c r="AX102" s="83"/>
      <c r="AY102" s="83"/>
      <c r="AZ102" s="83"/>
      <c r="BA102" s="83"/>
      <c r="BB102" s="83"/>
      <c r="BC102" s="83"/>
      <c r="BD102" s="83"/>
      <c r="BE102" s="83"/>
      <c r="BF102" s="83"/>
      <c r="BG102" s="83"/>
      <c r="BH102" s="83"/>
      <c r="BI102" s="83"/>
      <c r="BJ102" s="83"/>
      <c r="BK102" s="83"/>
      <c r="BL102" s="83"/>
      <c r="BM102" s="83"/>
      <c r="BN102" s="83"/>
      <c r="BO102" s="83"/>
      <c r="BP102" s="83"/>
      <c r="BQ102" s="83"/>
      <c r="BR102" s="83"/>
      <c r="BS102" s="83"/>
      <c r="BT102" s="83"/>
      <c r="BU102" s="83"/>
      <c r="BV102" s="83"/>
      <c r="BW102" s="83"/>
      <c r="BX102" s="83"/>
      <c r="BY102" s="83"/>
      <c r="BZ102" s="83"/>
      <c r="CA102" s="83"/>
      <c r="CB102" s="83"/>
      <c r="CC102" s="83"/>
      <c r="CD102" s="83"/>
      <c r="CE102" s="83"/>
      <c r="CF102" s="83"/>
      <c r="CG102" s="83"/>
      <c r="CH102" s="83"/>
      <c r="CI102" s="83"/>
    </row>
    <row r="103" spans="1:87" x14ac:dyDescent="0.25">
      <c r="A103" s="83"/>
      <c r="B103" s="83"/>
      <c r="C103" s="83"/>
      <c r="D103" s="83"/>
      <c r="E103" s="83"/>
      <c r="F103" s="83"/>
      <c r="G103" s="83"/>
      <c r="H103" s="83"/>
      <c r="I103" s="83"/>
      <c r="J103" s="83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3"/>
      <c r="Z103" s="83"/>
      <c r="AA103" s="83"/>
      <c r="AB103" s="83"/>
      <c r="AC103" s="83"/>
      <c r="AD103" s="83"/>
      <c r="AE103" s="83"/>
      <c r="AF103" s="83"/>
      <c r="AG103" s="83"/>
      <c r="AH103" s="89"/>
      <c r="AI103" s="89"/>
      <c r="AJ103" s="89"/>
      <c r="AK103" s="89"/>
      <c r="AL103" s="89"/>
      <c r="AM103" s="89"/>
      <c r="AN103" s="89"/>
      <c r="AO103" s="89"/>
      <c r="AP103" s="89"/>
      <c r="AQ103" s="89"/>
      <c r="AR103" s="89"/>
      <c r="AS103" s="89"/>
      <c r="AT103" s="89"/>
      <c r="AU103" s="89"/>
      <c r="AV103" s="83"/>
      <c r="AW103" s="83"/>
      <c r="AX103" s="83"/>
      <c r="AY103" s="83"/>
      <c r="AZ103" s="83"/>
      <c r="BA103" s="83"/>
      <c r="BB103" s="83"/>
      <c r="BC103" s="83"/>
      <c r="BD103" s="83"/>
      <c r="BE103" s="83"/>
      <c r="BF103" s="83"/>
      <c r="BG103" s="83"/>
      <c r="BH103" s="83"/>
      <c r="BI103" s="83"/>
      <c r="BJ103" s="83"/>
      <c r="BK103" s="83"/>
      <c r="BL103" s="83"/>
      <c r="BM103" s="83"/>
      <c r="BN103" s="83"/>
      <c r="BO103" s="83"/>
      <c r="BP103" s="83"/>
      <c r="BQ103" s="83"/>
      <c r="BR103" s="83"/>
      <c r="BS103" s="83"/>
      <c r="BT103" s="83"/>
      <c r="BU103" s="83"/>
      <c r="BV103" s="83"/>
      <c r="BW103" s="83"/>
      <c r="BX103" s="83"/>
      <c r="BY103" s="83"/>
      <c r="BZ103" s="83"/>
      <c r="CA103" s="83"/>
      <c r="CB103" s="83"/>
      <c r="CC103" s="83"/>
      <c r="CD103" s="83"/>
      <c r="CE103" s="83"/>
      <c r="CF103" s="83"/>
      <c r="CG103" s="83"/>
      <c r="CH103" s="83"/>
      <c r="CI103" s="83"/>
    </row>
    <row r="104" spans="1:87" x14ac:dyDescent="0.25">
      <c r="A104" s="85"/>
      <c r="B104" s="85"/>
      <c r="C104" s="85"/>
      <c r="D104" s="85"/>
      <c r="E104" s="85"/>
      <c r="F104" s="85"/>
      <c r="G104" s="85"/>
      <c r="H104" s="85"/>
      <c r="I104" s="85"/>
      <c r="J104" s="85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3"/>
      <c r="Z104" s="83"/>
      <c r="AA104" s="83"/>
      <c r="AB104" s="83"/>
      <c r="AC104" s="83"/>
      <c r="AD104" s="83"/>
      <c r="AE104" s="83"/>
      <c r="AF104" s="83"/>
      <c r="AG104" s="83"/>
      <c r="AH104" s="89"/>
      <c r="AI104" s="89"/>
      <c r="AJ104" s="89"/>
      <c r="AK104" s="89"/>
      <c r="AL104" s="89"/>
      <c r="AM104" s="89"/>
      <c r="AN104" s="89"/>
      <c r="AO104" s="89"/>
      <c r="AP104" s="89"/>
      <c r="AQ104" s="89"/>
      <c r="AR104" s="89"/>
      <c r="AS104" s="89"/>
      <c r="AT104" s="89"/>
      <c r="AU104" s="89"/>
      <c r="AV104" s="83"/>
      <c r="AW104" s="83"/>
      <c r="AX104" s="83"/>
      <c r="AY104" s="83"/>
      <c r="AZ104" s="83"/>
      <c r="BA104" s="83"/>
      <c r="BB104" s="83"/>
      <c r="BC104" s="83"/>
      <c r="BD104" s="83"/>
      <c r="BE104" s="83"/>
      <c r="BF104" s="83"/>
      <c r="BG104" s="83"/>
      <c r="BH104" s="83"/>
      <c r="BI104" s="83"/>
      <c r="BJ104" s="83"/>
      <c r="BK104" s="83"/>
      <c r="BL104" s="83"/>
      <c r="BM104" s="83"/>
      <c r="BN104" s="83"/>
      <c r="BO104" s="83"/>
      <c r="BP104" s="83"/>
      <c r="BQ104" s="83"/>
      <c r="BR104" s="83"/>
      <c r="BS104" s="83"/>
      <c r="BT104" s="83"/>
      <c r="BU104" s="83"/>
      <c r="BV104" s="83"/>
      <c r="BW104" s="83"/>
      <c r="BX104" s="83"/>
      <c r="BY104" s="83"/>
      <c r="BZ104" s="83"/>
      <c r="CA104" s="83"/>
      <c r="CB104" s="83"/>
      <c r="CC104" s="83"/>
      <c r="CD104" s="83"/>
      <c r="CE104" s="83"/>
      <c r="CF104" s="83"/>
      <c r="CG104" s="83"/>
      <c r="CH104" s="83"/>
      <c r="CI104" s="83"/>
    </row>
    <row r="105" spans="1:87" x14ac:dyDescent="0.25">
      <c r="A105" s="85"/>
      <c r="B105" s="85"/>
      <c r="C105" s="85"/>
      <c r="D105" s="85"/>
      <c r="E105" s="85"/>
      <c r="F105" s="85"/>
      <c r="G105" s="85"/>
      <c r="H105" s="85"/>
      <c r="I105" s="85"/>
      <c r="J105" s="85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3"/>
      <c r="Z105" s="83"/>
      <c r="AA105" s="83"/>
      <c r="AB105" s="83"/>
      <c r="AC105" s="83"/>
      <c r="AD105" s="83"/>
      <c r="AE105" s="83"/>
      <c r="AF105" s="83"/>
      <c r="AG105" s="83"/>
      <c r="AH105" s="89"/>
      <c r="AI105" s="89"/>
      <c r="AJ105" s="89"/>
      <c r="AK105" s="89"/>
      <c r="AL105" s="89"/>
      <c r="AM105" s="89"/>
      <c r="AN105" s="89"/>
      <c r="AO105" s="89"/>
      <c r="AP105" s="89"/>
      <c r="AQ105" s="89"/>
      <c r="AR105" s="89"/>
      <c r="AS105" s="89"/>
      <c r="AT105" s="89"/>
      <c r="AU105" s="89"/>
      <c r="AV105" s="83"/>
      <c r="AW105" s="83"/>
      <c r="AX105" s="83"/>
      <c r="AY105" s="83"/>
      <c r="AZ105" s="83"/>
      <c r="BA105" s="83"/>
      <c r="BB105" s="83"/>
      <c r="BC105" s="83"/>
      <c r="BD105" s="83"/>
      <c r="BE105" s="83"/>
      <c r="BF105" s="83"/>
      <c r="BG105" s="83"/>
      <c r="BH105" s="83"/>
      <c r="BI105" s="83"/>
      <c r="BJ105" s="83"/>
      <c r="BK105" s="83"/>
      <c r="BL105" s="83"/>
      <c r="BM105" s="83"/>
      <c r="BN105" s="83"/>
      <c r="BO105" s="83"/>
      <c r="BP105" s="83"/>
      <c r="BQ105" s="83"/>
      <c r="BR105" s="83"/>
      <c r="BS105" s="83"/>
      <c r="BT105" s="83"/>
      <c r="BU105" s="83"/>
      <c r="BV105" s="83"/>
      <c r="BW105" s="83"/>
      <c r="BX105" s="83"/>
      <c r="BY105" s="83"/>
      <c r="BZ105" s="83"/>
      <c r="CA105" s="83"/>
      <c r="CB105" s="83"/>
      <c r="CC105" s="83"/>
      <c r="CD105" s="83"/>
      <c r="CE105" s="83"/>
      <c r="CF105" s="83"/>
      <c r="CG105" s="83"/>
      <c r="CH105" s="83"/>
      <c r="CI105" s="83"/>
    </row>
    <row r="106" spans="1:87" x14ac:dyDescent="0.25">
      <c r="A106" s="83"/>
      <c r="B106" s="83"/>
      <c r="C106" s="83"/>
      <c r="D106" s="83"/>
      <c r="E106" s="83"/>
      <c r="F106" s="83"/>
      <c r="G106" s="83"/>
      <c r="H106" s="83"/>
      <c r="I106" s="83"/>
      <c r="J106" s="83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3"/>
      <c r="Z106" s="83"/>
      <c r="AA106" s="83"/>
      <c r="AB106" s="83"/>
      <c r="AC106" s="83"/>
      <c r="AD106" s="83"/>
      <c r="AE106" s="83"/>
      <c r="AF106" s="83"/>
      <c r="AG106" s="83"/>
      <c r="AH106" s="89"/>
      <c r="AI106" s="89"/>
      <c r="AJ106" s="89"/>
      <c r="AK106" s="89"/>
      <c r="AL106" s="89"/>
      <c r="AM106" s="89"/>
      <c r="AN106" s="89"/>
      <c r="AO106" s="89"/>
      <c r="AP106" s="89"/>
      <c r="AQ106" s="89"/>
      <c r="AR106" s="89"/>
      <c r="AS106" s="89"/>
      <c r="AT106" s="89"/>
      <c r="AU106" s="89"/>
      <c r="AV106" s="83"/>
      <c r="AW106" s="83"/>
      <c r="AX106" s="83"/>
      <c r="AY106" s="83"/>
      <c r="AZ106" s="83"/>
      <c r="BA106" s="83"/>
      <c r="BB106" s="83"/>
      <c r="BC106" s="83"/>
      <c r="BD106" s="83"/>
      <c r="BE106" s="83"/>
      <c r="BF106" s="83"/>
      <c r="BG106" s="83"/>
      <c r="BH106" s="83"/>
      <c r="BI106" s="83"/>
      <c r="BJ106" s="83"/>
      <c r="BK106" s="83"/>
      <c r="BL106" s="83"/>
      <c r="BM106" s="83"/>
      <c r="BN106" s="83"/>
      <c r="BO106" s="83"/>
      <c r="BP106" s="83"/>
      <c r="BQ106" s="83"/>
      <c r="BR106" s="83"/>
      <c r="BS106" s="83"/>
      <c r="BT106" s="83"/>
      <c r="BU106" s="83"/>
      <c r="BV106" s="83"/>
      <c r="BW106" s="83"/>
      <c r="BX106" s="83"/>
      <c r="BY106" s="83"/>
      <c r="BZ106" s="83"/>
      <c r="CA106" s="83"/>
      <c r="CB106" s="83"/>
      <c r="CC106" s="83"/>
      <c r="CD106" s="83"/>
      <c r="CE106" s="83"/>
      <c r="CF106" s="83"/>
      <c r="CG106" s="83"/>
      <c r="CH106" s="83"/>
      <c r="CI106" s="83"/>
    </row>
    <row r="107" spans="1:87" x14ac:dyDescent="0.25">
      <c r="A107" s="83"/>
      <c r="B107" s="83"/>
      <c r="C107" s="83"/>
      <c r="D107" s="83"/>
      <c r="E107" s="83"/>
      <c r="F107" s="83"/>
      <c r="G107" s="83"/>
      <c r="H107" s="83"/>
      <c r="I107" s="83"/>
      <c r="J107" s="83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3"/>
      <c r="Z107" s="83"/>
      <c r="AA107" s="83"/>
      <c r="AB107" s="83"/>
      <c r="AC107" s="83"/>
      <c r="AD107" s="83"/>
      <c r="AE107" s="83"/>
      <c r="AF107" s="83"/>
      <c r="AG107" s="83"/>
      <c r="AH107" s="89"/>
      <c r="AI107" s="89"/>
      <c r="AJ107" s="89"/>
      <c r="AK107" s="89"/>
      <c r="AL107" s="89"/>
      <c r="AM107" s="89"/>
      <c r="AN107" s="89"/>
      <c r="AO107" s="89"/>
      <c r="AP107" s="89"/>
      <c r="AQ107" s="89"/>
      <c r="AR107" s="89"/>
      <c r="AS107" s="89"/>
      <c r="AT107" s="89"/>
      <c r="AU107" s="89"/>
      <c r="AV107" s="83"/>
      <c r="AW107" s="83"/>
      <c r="AX107" s="83"/>
      <c r="AY107" s="83"/>
      <c r="AZ107" s="83"/>
      <c r="BA107" s="83"/>
      <c r="BB107" s="83"/>
      <c r="BC107" s="83"/>
      <c r="BD107" s="83"/>
      <c r="BE107" s="83"/>
      <c r="BF107" s="83"/>
      <c r="BG107" s="83"/>
      <c r="BH107" s="83"/>
      <c r="BI107" s="83"/>
      <c r="BJ107" s="83"/>
      <c r="BK107" s="83"/>
      <c r="BL107" s="83"/>
      <c r="BM107" s="83"/>
      <c r="BN107" s="83"/>
      <c r="BO107" s="83"/>
      <c r="BP107" s="83"/>
      <c r="BQ107" s="83"/>
      <c r="BR107" s="83"/>
      <c r="BS107" s="83"/>
      <c r="BT107" s="83"/>
      <c r="BU107" s="83"/>
      <c r="BV107" s="83"/>
      <c r="BW107" s="83"/>
      <c r="BX107" s="83"/>
      <c r="BY107" s="83"/>
      <c r="BZ107" s="83"/>
      <c r="CA107" s="83"/>
      <c r="CB107" s="83"/>
      <c r="CC107" s="83"/>
      <c r="CD107" s="83"/>
      <c r="CE107" s="83"/>
      <c r="CF107" s="83"/>
      <c r="CG107" s="83"/>
      <c r="CH107" s="83"/>
      <c r="CI107" s="83"/>
    </row>
    <row r="108" spans="1:87" x14ac:dyDescent="0.25">
      <c r="A108" s="85"/>
      <c r="B108" s="85"/>
      <c r="C108" s="85"/>
      <c r="D108" s="85"/>
      <c r="E108" s="85"/>
      <c r="F108" s="85"/>
      <c r="G108" s="85"/>
      <c r="H108" s="85"/>
      <c r="I108" s="85"/>
      <c r="J108" s="85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3"/>
      <c r="Z108" s="83"/>
      <c r="AA108" s="83"/>
      <c r="AB108" s="83"/>
      <c r="AC108" s="83"/>
      <c r="AD108" s="83"/>
      <c r="AE108" s="83"/>
      <c r="AF108" s="83"/>
      <c r="AG108" s="83"/>
      <c r="AH108" s="89"/>
      <c r="AI108" s="89"/>
      <c r="AJ108" s="89"/>
      <c r="AK108" s="89"/>
      <c r="AL108" s="89"/>
      <c r="AM108" s="89"/>
      <c r="AN108" s="89"/>
      <c r="AO108" s="89"/>
      <c r="AP108" s="89"/>
      <c r="AQ108" s="89"/>
      <c r="AR108" s="89"/>
      <c r="AS108" s="89"/>
      <c r="AT108" s="89"/>
      <c r="AU108" s="89"/>
      <c r="AV108" s="83"/>
      <c r="AW108" s="83"/>
      <c r="AX108" s="83"/>
      <c r="AY108" s="83"/>
      <c r="AZ108" s="83"/>
      <c r="BA108" s="83"/>
      <c r="BB108" s="83"/>
      <c r="BC108" s="83"/>
      <c r="BD108" s="83"/>
      <c r="BE108" s="83"/>
      <c r="BF108" s="83"/>
      <c r="BG108" s="83"/>
      <c r="BH108" s="83"/>
      <c r="BI108" s="83"/>
      <c r="BJ108" s="83"/>
      <c r="BK108" s="83"/>
      <c r="BL108" s="83"/>
      <c r="BM108" s="83"/>
      <c r="BN108" s="83"/>
      <c r="BO108" s="83"/>
      <c r="BP108" s="83"/>
      <c r="BQ108" s="83"/>
      <c r="BR108" s="83"/>
      <c r="BS108" s="83"/>
      <c r="BT108" s="83"/>
      <c r="BU108" s="83"/>
      <c r="BV108" s="83"/>
      <c r="BW108" s="83"/>
      <c r="BX108" s="83"/>
      <c r="BY108" s="83"/>
      <c r="BZ108" s="83"/>
      <c r="CA108" s="83"/>
      <c r="CB108" s="83"/>
      <c r="CC108" s="83"/>
      <c r="CD108" s="83"/>
      <c r="CE108" s="83"/>
      <c r="CF108" s="83"/>
      <c r="CG108" s="83"/>
      <c r="CH108" s="83"/>
      <c r="CI108" s="83"/>
    </row>
    <row r="109" spans="1:87" x14ac:dyDescent="0.25">
      <c r="A109" s="85"/>
      <c r="B109" s="85"/>
      <c r="C109" s="85"/>
      <c r="D109" s="85"/>
      <c r="E109" s="85"/>
      <c r="F109" s="85"/>
      <c r="G109" s="85"/>
      <c r="H109" s="85"/>
      <c r="I109" s="85"/>
      <c r="J109" s="85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3"/>
      <c r="Z109" s="83"/>
      <c r="AA109" s="83"/>
      <c r="AB109" s="83"/>
      <c r="AC109" s="83"/>
      <c r="AD109" s="83"/>
      <c r="AE109" s="83"/>
      <c r="AF109" s="83"/>
      <c r="AG109" s="83"/>
      <c r="AH109" s="89"/>
      <c r="AI109" s="89"/>
      <c r="AJ109" s="89"/>
      <c r="AK109" s="89"/>
      <c r="AL109" s="89"/>
      <c r="AM109" s="89"/>
      <c r="AN109" s="89"/>
      <c r="AO109" s="89"/>
      <c r="AP109" s="89"/>
      <c r="AQ109" s="89"/>
      <c r="AR109" s="89"/>
      <c r="AS109" s="89"/>
      <c r="AT109" s="89"/>
      <c r="AU109" s="89"/>
      <c r="AV109" s="83"/>
      <c r="AW109" s="83"/>
      <c r="AX109" s="83"/>
      <c r="AY109" s="83"/>
      <c r="AZ109" s="83"/>
      <c r="BA109" s="83"/>
      <c r="BB109" s="83"/>
      <c r="BC109" s="83"/>
      <c r="BD109" s="83"/>
      <c r="BE109" s="83"/>
      <c r="BF109" s="83"/>
      <c r="BG109" s="83"/>
      <c r="BH109" s="83"/>
      <c r="BI109" s="83"/>
      <c r="BJ109" s="83"/>
      <c r="BK109" s="83"/>
      <c r="BL109" s="83"/>
      <c r="BM109" s="83"/>
      <c r="BN109" s="83"/>
      <c r="BO109" s="83"/>
      <c r="BP109" s="83"/>
      <c r="BQ109" s="83"/>
      <c r="BR109" s="83"/>
      <c r="BS109" s="83"/>
      <c r="BT109" s="83"/>
      <c r="BU109" s="83"/>
      <c r="BV109" s="83"/>
      <c r="BW109" s="83"/>
      <c r="BX109" s="83"/>
      <c r="BY109" s="83"/>
      <c r="BZ109" s="83"/>
      <c r="CA109" s="83"/>
      <c r="CB109" s="83"/>
      <c r="CC109" s="83"/>
      <c r="CD109" s="83"/>
      <c r="CE109" s="83"/>
      <c r="CF109" s="83"/>
      <c r="CG109" s="83"/>
      <c r="CH109" s="83"/>
      <c r="CI109" s="83"/>
    </row>
    <row r="110" spans="1:87" x14ac:dyDescent="0.25">
      <c r="A110" s="85"/>
      <c r="B110" s="85"/>
      <c r="C110" s="85"/>
      <c r="D110" s="85"/>
      <c r="E110" s="85"/>
      <c r="F110" s="85"/>
      <c r="G110" s="85"/>
      <c r="H110" s="85"/>
      <c r="I110" s="85"/>
      <c r="J110" s="85"/>
      <c r="K110" s="89"/>
      <c r="L110" s="89"/>
      <c r="M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X110" s="89"/>
      <c r="Y110" s="83"/>
      <c r="Z110" s="83"/>
      <c r="AA110" s="83"/>
      <c r="AB110" s="83"/>
      <c r="AC110" s="83"/>
      <c r="AD110" s="83"/>
      <c r="AE110" s="83"/>
      <c r="AF110" s="83"/>
      <c r="AG110" s="83"/>
      <c r="AH110" s="89"/>
      <c r="AI110" s="89"/>
      <c r="AJ110" s="89"/>
      <c r="AK110" s="89"/>
      <c r="AL110" s="89"/>
      <c r="AM110" s="89"/>
      <c r="AN110" s="89"/>
      <c r="AO110" s="89"/>
      <c r="AP110" s="89"/>
      <c r="AQ110" s="89"/>
      <c r="AR110" s="89"/>
      <c r="AS110" s="89"/>
      <c r="AT110" s="89"/>
      <c r="AU110" s="89"/>
      <c r="AV110" s="83"/>
      <c r="AW110" s="83"/>
      <c r="AX110" s="83"/>
      <c r="AY110" s="83"/>
      <c r="AZ110" s="83"/>
      <c r="BA110" s="83"/>
      <c r="BB110" s="88"/>
      <c r="BC110" s="88"/>
      <c r="BD110" s="88"/>
      <c r="BE110" s="88"/>
      <c r="BF110" s="88"/>
      <c r="BG110" s="88"/>
      <c r="BH110" s="88"/>
      <c r="BI110" s="88"/>
      <c r="BJ110" s="88"/>
      <c r="BK110" s="88"/>
      <c r="BL110" s="88"/>
      <c r="BM110" s="88"/>
      <c r="BN110" s="88"/>
      <c r="BO110" s="88"/>
      <c r="BP110" s="88"/>
      <c r="BQ110" s="88"/>
      <c r="BR110" s="88"/>
      <c r="BS110" s="88"/>
      <c r="BT110" s="88"/>
      <c r="BU110" s="88"/>
      <c r="BV110" s="88"/>
      <c r="BW110" s="88"/>
      <c r="BX110" s="88"/>
      <c r="BY110" s="88"/>
      <c r="BZ110" s="88"/>
      <c r="CA110" s="88"/>
      <c r="CB110" s="88"/>
      <c r="CC110" s="88"/>
      <c r="CD110" s="88"/>
      <c r="CE110" s="83"/>
      <c r="CF110" s="83"/>
      <c r="CG110" s="83"/>
      <c r="CH110" s="83"/>
      <c r="CI110" s="83"/>
    </row>
    <row r="111" spans="1:87" x14ac:dyDescent="0.25">
      <c r="A111" s="83"/>
      <c r="B111" s="83"/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  <c r="AO111" s="83"/>
      <c r="AP111" s="83"/>
      <c r="AQ111" s="83"/>
      <c r="AR111" s="83"/>
      <c r="AS111" s="83"/>
      <c r="AT111" s="83"/>
      <c r="AU111" s="83"/>
      <c r="AV111" s="83"/>
      <c r="AW111" s="83"/>
      <c r="AX111" s="83"/>
      <c r="AY111" s="83"/>
      <c r="AZ111" s="83"/>
      <c r="BA111" s="83"/>
      <c r="BB111" s="88"/>
      <c r="BC111" s="88"/>
      <c r="BD111" s="88"/>
      <c r="BE111" s="88"/>
      <c r="BF111" s="88"/>
      <c r="BG111" s="88"/>
      <c r="BH111" s="88"/>
      <c r="BI111" s="88"/>
      <c r="BJ111" s="88"/>
      <c r="BK111" s="88"/>
      <c r="BL111" s="88"/>
      <c r="BM111" s="88"/>
      <c r="BN111" s="88"/>
      <c r="BO111" s="88"/>
      <c r="BP111" s="88"/>
      <c r="BQ111" s="88"/>
      <c r="BR111" s="88"/>
      <c r="BS111" s="88"/>
      <c r="BT111" s="88"/>
      <c r="BU111" s="88"/>
      <c r="BV111" s="88"/>
      <c r="BW111" s="88"/>
      <c r="BX111" s="88"/>
      <c r="BY111" s="88"/>
      <c r="BZ111" s="88"/>
      <c r="CA111" s="88"/>
      <c r="CB111" s="88"/>
      <c r="CC111" s="88"/>
      <c r="CD111" s="88"/>
      <c r="CE111" s="83"/>
      <c r="CF111" s="83"/>
      <c r="CG111" s="83"/>
      <c r="CH111" s="83"/>
      <c r="CI111" s="83"/>
    </row>
    <row r="112" spans="1:87" x14ac:dyDescent="0.25">
      <c r="A112" s="85"/>
      <c r="B112" s="85"/>
      <c r="C112" s="85"/>
      <c r="D112" s="85"/>
      <c r="E112" s="85"/>
      <c r="F112" s="85"/>
      <c r="G112" s="85"/>
      <c r="H112" s="85"/>
      <c r="I112" s="85"/>
      <c r="J112" s="85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83"/>
      <c r="Z112" s="83"/>
      <c r="AA112" s="83"/>
      <c r="AB112" s="83"/>
      <c r="AC112" s="83"/>
      <c r="AD112" s="83"/>
      <c r="AE112" s="83"/>
      <c r="AF112" s="83"/>
      <c r="AG112" s="83"/>
      <c r="AH112" s="89"/>
      <c r="AI112" s="89"/>
      <c r="AJ112" s="89"/>
      <c r="AK112" s="89"/>
      <c r="AL112" s="89"/>
      <c r="AM112" s="89"/>
      <c r="AN112" s="89"/>
      <c r="AO112" s="89"/>
      <c r="AP112" s="89"/>
      <c r="AQ112" s="89"/>
      <c r="AR112" s="89"/>
      <c r="AS112" s="89"/>
      <c r="AT112" s="89"/>
      <c r="AU112" s="89"/>
      <c r="AV112" s="89"/>
      <c r="AW112" s="89"/>
      <c r="AX112" s="89"/>
      <c r="AY112" s="89"/>
      <c r="AZ112" s="89"/>
      <c r="BA112" s="83"/>
      <c r="BB112" s="88"/>
      <c r="BC112" s="88"/>
      <c r="BD112" s="88"/>
      <c r="BE112" s="88"/>
      <c r="BF112" s="88"/>
      <c r="BG112" s="88"/>
      <c r="BH112" s="88"/>
      <c r="BI112" s="88"/>
      <c r="BJ112" s="88"/>
      <c r="BK112" s="88"/>
      <c r="BL112" s="88"/>
      <c r="BM112" s="88"/>
      <c r="BN112" s="88"/>
      <c r="BO112" s="88"/>
      <c r="BP112" s="88"/>
      <c r="BQ112" s="88"/>
      <c r="BR112" s="88"/>
      <c r="BS112" s="88"/>
      <c r="BT112" s="88"/>
      <c r="BU112" s="88"/>
      <c r="BV112" s="88"/>
      <c r="BW112" s="88"/>
      <c r="BX112" s="88"/>
      <c r="BY112" s="88"/>
      <c r="BZ112" s="88"/>
      <c r="CA112" s="88"/>
      <c r="CB112" s="88"/>
      <c r="CC112" s="88"/>
      <c r="CD112" s="88"/>
      <c r="CE112" s="83"/>
      <c r="CF112" s="83"/>
      <c r="CG112" s="83"/>
      <c r="CH112" s="83"/>
      <c r="CI112" s="83"/>
    </row>
    <row r="113" spans="1:87" x14ac:dyDescent="0.25">
      <c r="A113" s="85"/>
      <c r="B113" s="85"/>
      <c r="C113" s="85"/>
      <c r="D113" s="85"/>
      <c r="E113" s="85"/>
      <c r="F113" s="85"/>
      <c r="G113" s="85"/>
      <c r="H113" s="85"/>
      <c r="I113" s="85"/>
      <c r="J113" s="85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83"/>
      <c r="Z113" s="83"/>
      <c r="AA113" s="83"/>
      <c r="AB113" s="83"/>
      <c r="AC113" s="83"/>
      <c r="AD113" s="83"/>
      <c r="AE113" s="83"/>
      <c r="AF113" s="83"/>
      <c r="AG113" s="83"/>
      <c r="AH113" s="89"/>
      <c r="AI113" s="89"/>
      <c r="AJ113" s="89"/>
      <c r="AK113" s="89"/>
      <c r="AL113" s="89"/>
      <c r="AM113" s="89"/>
      <c r="AN113" s="89"/>
      <c r="AO113" s="89"/>
      <c r="AP113" s="89"/>
      <c r="AQ113" s="89"/>
      <c r="AR113" s="89"/>
      <c r="AS113" s="89"/>
      <c r="AT113" s="89"/>
      <c r="AU113" s="89"/>
      <c r="AV113" s="89"/>
      <c r="AW113" s="89"/>
      <c r="AX113" s="89"/>
      <c r="AY113" s="89"/>
      <c r="AZ113" s="89"/>
      <c r="BA113" s="83"/>
      <c r="BB113" s="88"/>
      <c r="BC113" s="88"/>
      <c r="BD113" s="88"/>
      <c r="BE113" s="88"/>
      <c r="BF113" s="88"/>
      <c r="BG113" s="88"/>
      <c r="BH113" s="88"/>
      <c r="BI113" s="88"/>
      <c r="BJ113" s="88"/>
      <c r="BK113" s="88"/>
      <c r="BL113" s="88"/>
      <c r="BM113" s="88"/>
      <c r="BN113" s="88"/>
      <c r="BO113" s="88"/>
      <c r="BP113" s="88"/>
      <c r="BQ113" s="88"/>
      <c r="BR113" s="88"/>
      <c r="BS113" s="88"/>
      <c r="BT113" s="88"/>
      <c r="BU113" s="88"/>
      <c r="BV113" s="88"/>
      <c r="BW113" s="88"/>
      <c r="BX113" s="88"/>
      <c r="BY113" s="88"/>
      <c r="BZ113" s="88"/>
      <c r="CA113" s="88"/>
      <c r="CB113" s="88"/>
      <c r="CC113" s="88"/>
      <c r="CD113" s="88"/>
      <c r="CE113" s="83"/>
      <c r="CF113" s="83"/>
      <c r="CG113" s="83"/>
      <c r="CH113" s="83"/>
      <c r="CI113" s="83"/>
    </row>
    <row r="114" spans="1:87" x14ac:dyDescent="0.25">
      <c r="A114" s="85"/>
      <c r="B114" s="85"/>
      <c r="C114" s="85"/>
      <c r="D114" s="85"/>
      <c r="E114" s="85"/>
      <c r="F114" s="85"/>
      <c r="G114" s="85"/>
      <c r="H114" s="85"/>
      <c r="I114" s="85"/>
      <c r="J114" s="85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89"/>
      <c r="Y114" s="83"/>
      <c r="Z114" s="83"/>
      <c r="AA114" s="83"/>
      <c r="AB114" s="83"/>
      <c r="AC114" s="83"/>
      <c r="AD114" s="83"/>
      <c r="AE114" s="83"/>
      <c r="AF114" s="83"/>
      <c r="AG114" s="83"/>
      <c r="AH114" s="89"/>
      <c r="AI114" s="89"/>
      <c r="AJ114" s="89"/>
      <c r="AK114" s="89"/>
      <c r="AL114" s="89"/>
      <c r="AM114" s="89"/>
      <c r="AN114" s="89"/>
      <c r="AO114" s="89"/>
      <c r="AP114" s="89"/>
      <c r="AQ114" s="89"/>
      <c r="AR114" s="89"/>
      <c r="AS114" s="89"/>
      <c r="AT114" s="89"/>
      <c r="AU114" s="89"/>
      <c r="AV114" s="89"/>
      <c r="AW114" s="89"/>
      <c r="AX114" s="89"/>
      <c r="AY114" s="89"/>
      <c r="AZ114" s="89"/>
      <c r="BA114" s="83"/>
      <c r="BB114" s="88"/>
      <c r="BC114" s="88"/>
      <c r="BD114" s="88"/>
      <c r="BE114" s="88"/>
      <c r="BF114" s="88"/>
      <c r="BG114" s="88"/>
      <c r="BH114" s="88"/>
      <c r="BI114" s="88"/>
      <c r="BJ114" s="88"/>
      <c r="BK114" s="88"/>
      <c r="BL114" s="88"/>
      <c r="BM114" s="88"/>
      <c r="BN114" s="88"/>
      <c r="BO114" s="88"/>
      <c r="BP114" s="88"/>
      <c r="BQ114" s="88"/>
      <c r="BR114" s="88"/>
      <c r="BS114" s="88"/>
      <c r="BT114" s="88"/>
      <c r="BU114" s="88"/>
      <c r="BV114" s="88"/>
      <c r="BW114" s="88"/>
      <c r="BX114" s="88"/>
      <c r="BY114" s="88"/>
      <c r="BZ114" s="88"/>
      <c r="CA114" s="88"/>
      <c r="CB114" s="88"/>
      <c r="CC114" s="88"/>
      <c r="CD114" s="88"/>
      <c r="CE114" s="83"/>
      <c r="CF114" s="83"/>
      <c r="CG114" s="83"/>
      <c r="CH114" s="83"/>
      <c r="CI114" s="83"/>
    </row>
    <row r="115" spans="1:87" x14ac:dyDescent="0.25">
      <c r="A115" s="83"/>
      <c r="B115" s="83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83"/>
      <c r="AF115" s="83"/>
      <c r="AG115" s="83"/>
      <c r="AH115" s="89"/>
      <c r="AI115" s="89"/>
      <c r="AJ115" s="89"/>
      <c r="AK115" s="89"/>
      <c r="AL115" s="89"/>
      <c r="AM115" s="89"/>
      <c r="AN115" s="89"/>
      <c r="AO115" s="89"/>
      <c r="AP115" s="89"/>
      <c r="AQ115" s="89"/>
      <c r="AR115" s="89"/>
      <c r="AS115" s="89"/>
      <c r="AT115" s="89"/>
      <c r="AU115" s="89"/>
      <c r="AV115" s="89"/>
      <c r="AW115" s="89"/>
      <c r="AX115" s="89"/>
      <c r="AY115" s="89"/>
      <c r="AZ115" s="89"/>
      <c r="BA115" s="83"/>
      <c r="BB115" s="88"/>
      <c r="BC115" s="88"/>
      <c r="BD115" s="88"/>
      <c r="BE115" s="88"/>
      <c r="BF115" s="88"/>
      <c r="BG115" s="88"/>
      <c r="BH115" s="88"/>
      <c r="BI115" s="88"/>
      <c r="BJ115" s="88"/>
      <c r="BK115" s="88"/>
      <c r="BL115" s="88"/>
      <c r="BM115" s="88"/>
      <c r="BN115" s="88"/>
      <c r="BO115" s="88"/>
      <c r="BP115" s="88"/>
      <c r="BQ115" s="88"/>
      <c r="BR115" s="88"/>
      <c r="BS115" s="88"/>
      <c r="BT115" s="88"/>
      <c r="BU115" s="88"/>
      <c r="BV115" s="88"/>
      <c r="BW115" s="88"/>
      <c r="BX115" s="88"/>
      <c r="BY115" s="88"/>
      <c r="BZ115" s="88"/>
      <c r="CA115" s="88"/>
      <c r="CB115" s="88"/>
      <c r="CC115" s="88"/>
      <c r="CD115" s="88"/>
      <c r="CE115" s="83"/>
      <c r="CF115" s="83"/>
      <c r="CG115" s="83"/>
      <c r="CH115" s="83"/>
      <c r="CI115" s="83"/>
    </row>
  </sheetData>
  <mergeCells count="47">
    <mergeCell ref="A60:J61"/>
    <mergeCell ref="K60:N61"/>
    <mergeCell ref="O60:R61"/>
    <mergeCell ref="AO49:AS50"/>
    <mergeCell ref="A58:E59"/>
    <mergeCell ref="O58:Q59"/>
    <mergeCell ref="X58:Z59"/>
    <mergeCell ref="R58:T59"/>
    <mergeCell ref="K58:N59"/>
    <mergeCell ref="V27:AI27"/>
    <mergeCell ref="V26:AI26"/>
    <mergeCell ref="AT49:AV50"/>
    <mergeCell ref="AZ49:BB50"/>
    <mergeCell ref="BL49:BN50"/>
    <mergeCell ref="BQ39:CB40"/>
    <mergeCell ref="AO60:AX61"/>
    <mergeCell ref="U58:W59"/>
    <mergeCell ref="BC60:BL61"/>
    <mergeCell ref="AD58:AF59"/>
    <mergeCell ref="AA58:AC59"/>
    <mergeCell ref="AT55:AU59"/>
    <mergeCell ref="AV55:BS59"/>
    <mergeCell ref="A1:BZ3"/>
    <mergeCell ref="V4:BZ6"/>
    <mergeCell ref="A4:U6"/>
    <mergeCell ref="A7:W8"/>
    <mergeCell ref="X7:BZ8"/>
    <mergeCell ref="A10:K11"/>
    <mergeCell ref="BF51:BH52"/>
    <mergeCell ref="BR34:CE35"/>
    <mergeCell ref="BR36:CE37"/>
    <mergeCell ref="AY60:BB61"/>
    <mergeCell ref="BL51:BN52"/>
    <mergeCell ref="BC51:BE52"/>
    <mergeCell ref="BC49:BE50"/>
    <mergeCell ref="BI49:BK50"/>
    <mergeCell ref="BF49:BH50"/>
    <mergeCell ref="AO10:BA11"/>
    <mergeCell ref="BL53:BN54"/>
    <mergeCell ref="AT51:AY52"/>
    <mergeCell ref="AT53:AY54"/>
    <mergeCell ref="AZ53:BB54"/>
    <mergeCell ref="BC53:BE54"/>
    <mergeCell ref="BF53:BH54"/>
    <mergeCell ref="BI53:BK54"/>
    <mergeCell ref="AZ51:BB52"/>
    <mergeCell ref="BI51:BK52"/>
  </mergeCells>
  <phoneticPr fontId="0" type="noConversion"/>
  <pageMargins left="0.39370078740157483" right="0.19685039370078741" top="0.39370078740157483" bottom="0.39370078740157483" header="0.39370078740157483" footer="0.19685039370078741"/>
  <pageSetup paperSize="9" orientation="landscape" blackAndWhite="1" horizontalDpi="4294967292" r:id="rId1"/>
  <headerFooter alignWithMargins="0">
    <oddFooter>&amp;R&amp;8Casabox BX2000  Tendabox BX3000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CI191"/>
  <sheetViews>
    <sheetView workbookViewId="0">
      <selection activeCell="A16" sqref="A16:IV16"/>
    </sheetView>
  </sheetViews>
  <sheetFormatPr baseColWidth="10" defaultColWidth="11.44140625" defaultRowHeight="13.2" x14ac:dyDescent="0.25"/>
  <cols>
    <col min="1" max="1" width="21.44140625" customWidth="1"/>
    <col min="2" max="2" width="40.6640625" customWidth="1"/>
    <col min="3" max="3" width="35.44140625" style="16" customWidth="1"/>
    <col min="4" max="4" width="34.6640625" customWidth="1"/>
    <col min="5" max="5" width="30.88671875" style="16" customWidth="1"/>
    <col min="6" max="6" width="44.109375" customWidth="1"/>
  </cols>
  <sheetData>
    <row r="1" spans="1:7" s="15" customFormat="1" x14ac:dyDescent="0.25">
      <c r="A1" s="15" t="s">
        <v>61</v>
      </c>
      <c r="B1" s="15" t="s">
        <v>19</v>
      </c>
      <c r="C1" s="17" t="s">
        <v>20</v>
      </c>
      <c r="D1" s="11" t="s">
        <v>179</v>
      </c>
      <c r="E1" s="17" t="s">
        <v>21</v>
      </c>
      <c r="F1" s="38" t="s">
        <v>152</v>
      </c>
      <c r="G1" s="15" t="s">
        <v>151</v>
      </c>
    </row>
    <row r="2" spans="1:7" x14ac:dyDescent="0.25">
      <c r="A2" t="str">
        <f t="shared" ref="A2:A33" si="0">B2</f>
        <v>BESTELLUNG</v>
      </c>
      <c r="B2" t="s">
        <v>15</v>
      </c>
      <c r="C2" s="16" t="s">
        <v>22</v>
      </c>
      <c r="D2" s="12" t="s">
        <v>180</v>
      </c>
      <c r="E2" s="16" t="s">
        <v>127</v>
      </c>
      <c r="F2" t="s">
        <v>350</v>
      </c>
    </row>
    <row r="3" spans="1:7" x14ac:dyDescent="0.25">
      <c r="A3" t="str">
        <f t="shared" si="0"/>
        <v xml:space="preserve">CASABOX BX2000   TENDABOX BX3000   </v>
      </c>
      <c r="B3" t="s">
        <v>534</v>
      </c>
      <c r="C3" s="16" t="s">
        <v>534</v>
      </c>
      <c r="D3" t="s">
        <v>534</v>
      </c>
      <c r="E3" s="16" t="s">
        <v>535</v>
      </c>
      <c r="F3" t="s">
        <v>536</v>
      </c>
    </row>
    <row r="4" spans="1:7" ht="39.6" x14ac:dyDescent="0.25">
      <c r="A4" t="str">
        <f t="shared" si="0"/>
        <v>GEWÜNSCHTES ANKREUZEN, MASSE IN CM, BITTE VOLLSTÄNDIG AUSFÜLLEN (ERKLÄRUNGEN SIEHE RÜCKSEITE)</v>
      </c>
      <c r="B4" t="s">
        <v>598</v>
      </c>
      <c r="C4" s="16" t="s">
        <v>177</v>
      </c>
      <c r="D4" s="9" t="s">
        <v>181</v>
      </c>
      <c r="E4" s="16" t="s">
        <v>160</v>
      </c>
      <c r="F4" s="23" t="s">
        <v>434</v>
      </c>
    </row>
    <row r="5" spans="1:7" x14ac:dyDescent="0.25">
      <c r="A5" t="str">
        <f t="shared" si="0"/>
        <v>NAME</v>
      </c>
      <c r="B5" t="s">
        <v>9</v>
      </c>
      <c r="C5" s="16" t="s">
        <v>23</v>
      </c>
      <c r="D5" s="12" t="s">
        <v>182</v>
      </c>
      <c r="E5" s="16" t="s">
        <v>9</v>
      </c>
      <c r="F5" t="s">
        <v>351</v>
      </c>
    </row>
    <row r="6" spans="1:7" x14ac:dyDescent="0.25">
      <c r="A6" t="str">
        <f t="shared" si="0"/>
        <v>STRASSE / PLATZ</v>
      </c>
      <c r="B6" t="s">
        <v>8</v>
      </c>
      <c r="C6" s="16" t="s">
        <v>24</v>
      </c>
      <c r="D6" s="12" t="s">
        <v>183</v>
      </c>
      <c r="E6" s="16" t="s">
        <v>128</v>
      </c>
      <c r="F6" t="s">
        <v>352</v>
      </c>
    </row>
    <row r="7" spans="1:7" x14ac:dyDescent="0.25">
      <c r="A7" t="str">
        <f t="shared" si="0"/>
        <v>PLZ / ORT</v>
      </c>
      <c r="B7" t="s">
        <v>7</v>
      </c>
      <c r="C7" s="16" t="s">
        <v>25</v>
      </c>
      <c r="D7" s="12" t="s">
        <v>184</v>
      </c>
      <c r="E7" s="16" t="s">
        <v>129</v>
      </c>
      <c r="F7" t="s">
        <v>353</v>
      </c>
    </row>
    <row r="8" spans="1:7" x14ac:dyDescent="0.25">
      <c r="A8" t="str">
        <f t="shared" si="0"/>
        <v>TELEFON</v>
      </c>
      <c r="B8" t="s">
        <v>10</v>
      </c>
      <c r="C8" s="16" t="s">
        <v>26</v>
      </c>
      <c r="D8" s="12" t="s">
        <v>185</v>
      </c>
      <c r="E8" s="16" t="s">
        <v>26</v>
      </c>
      <c r="F8" t="s">
        <v>354</v>
      </c>
    </row>
    <row r="9" spans="1:7" x14ac:dyDescent="0.25">
      <c r="A9" t="str">
        <f t="shared" si="0"/>
        <v>BESTELLDATUM</v>
      </c>
      <c r="B9" t="s">
        <v>11</v>
      </c>
      <c r="C9" s="16" t="s">
        <v>28</v>
      </c>
      <c r="D9" s="12" t="s">
        <v>186</v>
      </c>
      <c r="E9" s="16" t="s">
        <v>130</v>
      </c>
      <c r="F9" t="s">
        <v>355</v>
      </c>
    </row>
    <row r="10" spans="1:7" x14ac:dyDescent="0.25">
      <c r="A10" t="str">
        <f t="shared" si="0"/>
        <v>WUNSCHTERMIN</v>
      </c>
      <c r="B10" t="s">
        <v>12</v>
      </c>
      <c r="C10" s="16" t="s">
        <v>29</v>
      </c>
      <c r="D10" s="12" t="s">
        <v>187</v>
      </c>
      <c r="E10" s="16" t="s">
        <v>131</v>
      </c>
      <c r="F10" t="s">
        <v>356</v>
      </c>
    </row>
    <row r="11" spans="1:7" x14ac:dyDescent="0.25">
      <c r="A11" t="str">
        <f t="shared" si="0"/>
        <v>BEMERKUNGEN</v>
      </c>
      <c r="B11" t="s">
        <v>13</v>
      </c>
      <c r="C11" s="16" t="s">
        <v>30</v>
      </c>
      <c r="D11" s="12" t="s">
        <v>188</v>
      </c>
      <c r="E11" s="16" t="s">
        <v>132</v>
      </c>
      <c r="F11" t="s">
        <v>357</v>
      </c>
    </row>
    <row r="12" spans="1:7" x14ac:dyDescent="0.25">
      <c r="A12" t="str">
        <f t="shared" si="0"/>
        <v>KUNDEN-.NR.</v>
      </c>
      <c r="B12" t="s">
        <v>27</v>
      </c>
      <c r="C12" s="16" t="s">
        <v>31</v>
      </c>
      <c r="D12" s="12" t="s">
        <v>189</v>
      </c>
      <c r="E12" s="16" t="s">
        <v>161</v>
      </c>
      <c r="F12" t="s">
        <v>358</v>
      </c>
    </row>
    <row r="13" spans="1:7" x14ac:dyDescent="0.25">
      <c r="A13" t="str">
        <f t="shared" si="0"/>
        <v>KOMMISSION</v>
      </c>
      <c r="B13" t="s">
        <v>153</v>
      </c>
      <c r="C13" s="16" t="s">
        <v>32</v>
      </c>
      <c r="D13" t="s">
        <v>491</v>
      </c>
      <c r="E13" s="16" t="s">
        <v>163</v>
      </c>
      <c r="F13" t="s">
        <v>359</v>
      </c>
    </row>
    <row r="14" spans="1:7" x14ac:dyDescent="0.25">
      <c r="A14" t="str">
        <f t="shared" si="0"/>
        <v>LIEFERUNG</v>
      </c>
      <c r="B14" t="s">
        <v>17</v>
      </c>
      <c r="C14" s="16" t="s">
        <v>282</v>
      </c>
      <c r="D14" s="12" t="s">
        <v>190</v>
      </c>
      <c r="E14" s="16" t="s">
        <v>133</v>
      </c>
      <c r="F14" t="s">
        <v>360</v>
      </c>
    </row>
    <row r="15" spans="1:7" x14ac:dyDescent="0.25">
      <c r="A15" t="str">
        <f t="shared" si="0"/>
        <v>BESTELLT DURCH / NAME / UNTERSCHRIFT</v>
      </c>
      <c r="B15" t="s">
        <v>166</v>
      </c>
      <c r="C15" s="16" t="s">
        <v>167</v>
      </c>
      <c r="D15" s="12" t="s">
        <v>191</v>
      </c>
      <c r="E15" s="16" t="s">
        <v>168</v>
      </c>
      <c r="F15" t="s">
        <v>361</v>
      </c>
    </row>
    <row r="16" spans="1:7" x14ac:dyDescent="0.25">
      <c r="A16" t="str">
        <f t="shared" si="0"/>
        <v>STOBAG AG, STOBAG Schweiz        Pilatusring 1        CH-5630 Muri        Tel. +41 (0)56 675 42 00        Fax: +41 (0)56 675 42 01        www.stobag.ch        order@stobag.ch</v>
      </c>
      <c r="B16" t="s">
        <v>533</v>
      </c>
      <c r="C16" t="s">
        <v>533</v>
      </c>
      <c r="D16" t="s">
        <v>533</v>
      </c>
      <c r="E16" t="s">
        <v>533</v>
      </c>
      <c r="F16" t="s">
        <v>533</v>
      </c>
      <c r="G16" t="s">
        <v>533</v>
      </c>
    </row>
    <row r="17" spans="1:6" x14ac:dyDescent="0.25">
      <c r="A17" t="str">
        <f t="shared" si="0"/>
        <v>AUFTRAGS-NR.</v>
      </c>
      <c r="B17" t="s">
        <v>14</v>
      </c>
      <c r="C17" s="16" t="s">
        <v>33</v>
      </c>
      <c r="D17" s="12" t="s">
        <v>192</v>
      </c>
      <c r="E17" s="16" t="s">
        <v>162</v>
      </c>
      <c r="F17" t="s">
        <v>362</v>
      </c>
    </row>
    <row r="18" spans="1:6" x14ac:dyDescent="0.25">
      <c r="A18" t="str">
        <f t="shared" si="0"/>
        <v>ALUMINIUM-KONSTRUKTION</v>
      </c>
      <c r="B18" t="s">
        <v>6</v>
      </c>
      <c r="C18" s="16" t="s">
        <v>34</v>
      </c>
      <c r="D18" s="12" t="s">
        <v>193</v>
      </c>
      <c r="E18" s="16" t="s">
        <v>134</v>
      </c>
      <c r="F18" t="s">
        <v>363</v>
      </c>
    </row>
    <row r="19" spans="1:6" x14ac:dyDescent="0.25">
      <c r="A19" t="str">
        <f t="shared" si="0"/>
        <v>POSITION</v>
      </c>
      <c r="B19" t="s">
        <v>0</v>
      </c>
      <c r="C19" s="16" t="s">
        <v>0</v>
      </c>
      <c r="D19" s="13" t="s">
        <v>194</v>
      </c>
      <c r="E19" s="16" t="s">
        <v>0</v>
      </c>
      <c r="F19" t="s">
        <v>364</v>
      </c>
    </row>
    <row r="20" spans="1:6" x14ac:dyDescent="0.25">
      <c r="A20" t="str">
        <f t="shared" si="0"/>
        <v>ANZAHL STÜCK</v>
      </c>
      <c r="B20" t="s">
        <v>1</v>
      </c>
      <c r="C20" s="16" t="s">
        <v>35</v>
      </c>
      <c r="D20" s="13" t="s">
        <v>195</v>
      </c>
      <c r="E20" s="16" t="s">
        <v>135</v>
      </c>
      <c r="F20" s="37" t="s">
        <v>365</v>
      </c>
    </row>
    <row r="21" spans="1:6" x14ac:dyDescent="0.25">
      <c r="A21" t="str">
        <f t="shared" si="0"/>
        <v>TOTAL</v>
      </c>
      <c r="B21" t="s">
        <v>37</v>
      </c>
      <c r="C21" s="16" t="s">
        <v>36</v>
      </c>
      <c r="D21" s="13" t="s">
        <v>196</v>
      </c>
      <c r="E21" s="16" t="s">
        <v>37</v>
      </c>
      <c r="F21" s="37" t="s">
        <v>37</v>
      </c>
    </row>
    <row r="22" spans="1:6" x14ac:dyDescent="0.25">
      <c r="A22" t="str">
        <f t="shared" si="0"/>
        <v>BREITE</v>
      </c>
      <c r="B22" t="s">
        <v>56</v>
      </c>
      <c r="C22" s="16" t="s">
        <v>38</v>
      </c>
      <c r="D22" s="13" t="s">
        <v>38</v>
      </c>
      <c r="E22" s="16" t="s">
        <v>136</v>
      </c>
      <c r="F22" s="37" t="s">
        <v>366</v>
      </c>
    </row>
    <row r="23" spans="1:6" x14ac:dyDescent="0.25">
      <c r="A23" t="str">
        <f t="shared" si="0"/>
        <v>CM</v>
      </c>
      <c r="B23" t="s">
        <v>39</v>
      </c>
      <c r="C23" s="16" t="s">
        <v>39</v>
      </c>
      <c r="D23" s="13" t="s">
        <v>39</v>
      </c>
      <c r="E23" s="16" t="s">
        <v>39</v>
      </c>
      <c r="F23" s="37" t="s">
        <v>39</v>
      </c>
    </row>
    <row r="24" spans="1:6" x14ac:dyDescent="0.25">
      <c r="A24" t="str">
        <f t="shared" si="0"/>
        <v>BRAUN</v>
      </c>
      <c r="B24" t="s">
        <v>239</v>
      </c>
      <c r="C24" s="16" t="s">
        <v>240</v>
      </c>
      <c r="D24" s="13" t="s">
        <v>197</v>
      </c>
      <c r="E24" s="16" t="s">
        <v>241</v>
      </c>
      <c r="F24" s="37" t="s">
        <v>367</v>
      </c>
    </row>
    <row r="25" spans="1:6" x14ac:dyDescent="0.25">
      <c r="A25" t="str">
        <f t="shared" si="0"/>
        <v>WEISS</v>
      </c>
      <c r="B25" t="s">
        <v>5</v>
      </c>
      <c r="C25" s="16" t="s">
        <v>44</v>
      </c>
      <c r="D25" s="13" t="s">
        <v>198</v>
      </c>
      <c r="E25" s="16" t="s">
        <v>137</v>
      </c>
      <c r="F25" s="37" t="s">
        <v>368</v>
      </c>
    </row>
    <row r="26" spans="1:6" x14ac:dyDescent="0.25">
      <c r="A26" t="str">
        <f t="shared" si="0"/>
        <v>STANDARD</v>
      </c>
      <c r="B26" t="s">
        <v>53</v>
      </c>
      <c r="C26" s="16" t="s">
        <v>41</v>
      </c>
      <c r="D26" s="13" t="s">
        <v>199</v>
      </c>
      <c r="E26" s="16" t="s">
        <v>53</v>
      </c>
      <c r="F26" s="37" t="s">
        <v>369</v>
      </c>
    </row>
    <row r="27" spans="1:6" x14ac:dyDescent="0.25">
      <c r="A27" t="str">
        <f t="shared" si="0"/>
        <v>FARBEN</v>
      </c>
      <c r="B27" t="s">
        <v>18</v>
      </c>
      <c r="C27" s="16" t="s">
        <v>47</v>
      </c>
      <c r="D27" s="13" t="s">
        <v>53</v>
      </c>
      <c r="E27" s="16" t="s">
        <v>138</v>
      </c>
      <c r="F27" s="37" t="s">
        <v>370</v>
      </c>
    </row>
    <row r="28" spans="1:6" x14ac:dyDescent="0.25">
      <c r="A28" t="str">
        <f t="shared" si="0"/>
        <v>RAL</v>
      </c>
      <c r="B28" t="s">
        <v>42</v>
      </c>
      <c r="C28" s="16" t="s">
        <v>42</v>
      </c>
      <c r="D28" s="13" t="s">
        <v>42</v>
      </c>
      <c r="E28" s="16" t="s">
        <v>139</v>
      </c>
      <c r="F28" s="37" t="s">
        <v>42</v>
      </c>
    </row>
    <row r="29" spans="1:6" x14ac:dyDescent="0.25">
      <c r="A29" t="str">
        <f t="shared" si="0"/>
        <v>NCS</v>
      </c>
      <c r="B29" t="s">
        <v>46</v>
      </c>
      <c r="C29" s="16" t="s">
        <v>46</v>
      </c>
      <c r="D29" s="13" t="s">
        <v>46</v>
      </c>
      <c r="E29" s="16" t="s">
        <v>46</v>
      </c>
      <c r="F29" s="37" t="s">
        <v>46</v>
      </c>
    </row>
    <row r="30" spans="1:6" x14ac:dyDescent="0.25">
      <c r="A30" t="str">
        <f t="shared" si="0"/>
        <v>VSR</v>
      </c>
      <c r="B30" t="s">
        <v>50</v>
      </c>
      <c r="C30" s="16" t="s">
        <v>50</v>
      </c>
      <c r="D30" s="13" t="s">
        <v>50</v>
      </c>
      <c r="E30" s="16" t="s">
        <v>50</v>
      </c>
      <c r="F30" s="37" t="s">
        <v>50</v>
      </c>
    </row>
    <row r="31" spans="1:6" x14ac:dyDescent="0.25">
      <c r="A31" t="str">
        <f t="shared" si="0"/>
        <v>SIEHE</v>
      </c>
      <c r="B31" t="s">
        <v>54</v>
      </c>
      <c r="C31" s="16" t="s">
        <v>45</v>
      </c>
      <c r="D31" s="13" t="s">
        <v>200</v>
      </c>
      <c r="E31" s="16" t="s">
        <v>140</v>
      </c>
      <c r="F31" s="37" t="s">
        <v>371</v>
      </c>
    </row>
    <row r="32" spans="1:6" x14ac:dyDescent="0.25">
      <c r="A32" t="str">
        <f t="shared" si="0"/>
        <v>FARBKARTE</v>
      </c>
      <c r="B32" t="s">
        <v>55</v>
      </c>
      <c r="C32" s="16" t="s">
        <v>40</v>
      </c>
      <c r="D32" s="13" t="s">
        <v>201</v>
      </c>
      <c r="E32" s="16" t="s">
        <v>141</v>
      </c>
      <c r="F32" s="37" t="s">
        <v>435</v>
      </c>
    </row>
    <row r="33" spans="1:10" ht="12.75" customHeight="1" x14ac:dyDescent="0.25">
      <c r="A33" t="str">
        <f t="shared" si="0"/>
        <v>MOTORANTRIEB E</v>
      </c>
      <c r="B33" s="67" t="s">
        <v>466</v>
      </c>
      <c r="C33" s="16" t="s">
        <v>467</v>
      </c>
      <c r="D33" s="67" t="s">
        <v>468</v>
      </c>
      <c r="E33" s="16" t="s">
        <v>469</v>
      </c>
      <c r="F33" s="9" t="s">
        <v>470</v>
      </c>
    </row>
    <row r="34" spans="1:10" x14ac:dyDescent="0.25">
      <c r="A34" t="str">
        <f t="shared" ref="A34:A65" si="1">B34</f>
        <v>MOTORANTRIEB E FUNK</v>
      </c>
      <c r="B34" s="67" t="s">
        <v>471</v>
      </c>
      <c r="C34" s="16" t="s">
        <v>472</v>
      </c>
      <c r="D34" s="67" t="s">
        <v>473</v>
      </c>
      <c r="E34" s="16" t="s">
        <v>474</v>
      </c>
      <c r="F34" s="9" t="s">
        <v>475</v>
      </c>
      <c r="G34" s="1"/>
      <c r="H34" s="1"/>
      <c r="I34" s="1"/>
      <c r="J34" s="1"/>
    </row>
    <row r="35" spans="1:10" x14ac:dyDescent="0.25">
      <c r="A35" t="str">
        <f t="shared" si="1"/>
        <v>LINKS</v>
      </c>
      <c r="B35" t="s">
        <v>3</v>
      </c>
      <c r="C35" s="18" t="s">
        <v>48</v>
      </c>
      <c r="D35" s="13" t="s">
        <v>202</v>
      </c>
      <c r="E35" s="16" t="s">
        <v>142</v>
      </c>
      <c r="F35" s="37" t="s">
        <v>372</v>
      </c>
      <c r="G35" s="1"/>
      <c r="H35" s="1"/>
      <c r="I35" s="1"/>
      <c r="J35" s="1"/>
    </row>
    <row r="36" spans="1:10" x14ac:dyDescent="0.25">
      <c r="A36" t="str">
        <f t="shared" si="1"/>
        <v>RECHTS</v>
      </c>
      <c r="B36" t="s">
        <v>4</v>
      </c>
      <c r="C36" s="18" t="s">
        <v>49</v>
      </c>
      <c r="D36" s="13" t="s">
        <v>203</v>
      </c>
      <c r="E36" s="16" t="s">
        <v>143</v>
      </c>
      <c r="F36" s="37" t="s">
        <v>373</v>
      </c>
      <c r="G36" s="1"/>
      <c r="H36" s="1"/>
      <c r="I36" s="1"/>
      <c r="J36" s="1"/>
    </row>
    <row r="37" spans="1:10" x14ac:dyDescent="0.25">
      <c r="A37" t="str">
        <f t="shared" si="1"/>
        <v/>
      </c>
      <c r="B37" s="1" t="s">
        <v>57</v>
      </c>
      <c r="C37" s="16" t="s">
        <v>41</v>
      </c>
      <c r="D37" s="12" t="s">
        <v>199</v>
      </c>
      <c r="E37" s="16" t="s">
        <v>144</v>
      </c>
      <c r="F37" t="s">
        <v>436</v>
      </c>
    </row>
    <row r="38" spans="1:10" x14ac:dyDescent="0.25">
      <c r="A38" t="str">
        <f t="shared" si="1"/>
        <v>TUCH</v>
      </c>
      <c r="B38" t="s">
        <v>16</v>
      </c>
      <c r="C38" s="16" t="s">
        <v>58</v>
      </c>
      <c r="D38" s="13" t="s">
        <v>204</v>
      </c>
      <c r="E38" s="16" t="s">
        <v>327</v>
      </c>
      <c r="F38" t="s">
        <v>374</v>
      </c>
    </row>
    <row r="39" spans="1:10" x14ac:dyDescent="0.25">
      <c r="A39" t="str">
        <f t="shared" si="1"/>
        <v>DESSIN-NR.</v>
      </c>
      <c r="B39" t="s">
        <v>59</v>
      </c>
      <c r="C39" s="16" t="s">
        <v>60</v>
      </c>
      <c r="D39" s="13" t="s">
        <v>205</v>
      </c>
      <c r="E39" s="16" t="s">
        <v>170</v>
      </c>
      <c r="F39" t="s">
        <v>375</v>
      </c>
    </row>
    <row r="40" spans="1:10" x14ac:dyDescent="0.25">
      <c r="A40" t="str">
        <f t="shared" si="1"/>
        <v>ABGEHOLT</v>
      </c>
      <c r="B40" t="s">
        <v>62</v>
      </c>
      <c r="C40" s="16" t="s">
        <v>65</v>
      </c>
      <c r="D40" s="13" t="s">
        <v>206</v>
      </c>
      <c r="E40" s="16" t="s">
        <v>145</v>
      </c>
      <c r="F40" t="s">
        <v>376</v>
      </c>
    </row>
    <row r="41" spans="1:10" x14ac:dyDescent="0.25">
      <c r="A41" t="str">
        <f t="shared" si="1"/>
        <v>PER POST</v>
      </c>
      <c r="B41" t="s">
        <v>63</v>
      </c>
      <c r="C41" s="16" t="s">
        <v>66</v>
      </c>
      <c r="D41" s="13" t="s">
        <v>207</v>
      </c>
      <c r="E41" t="s">
        <v>493</v>
      </c>
      <c r="F41" t="s">
        <v>377</v>
      </c>
    </row>
    <row r="42" spans="1:10" x14ac:dyDescent="0.25">
      <c r="A42" t="str">
        <f t="shared" si="1"/>
        <v>DURCH STOBAG</v>
      </c>
      <c r="B42" t="s">
        <v>64</v>
      </c>
      <c r="C42" s="16" t="s">
        <v>67</v>
      </c>
      <c r="D42" s="13" t="s">
        <v>208</v>
      </c>
      <c r="E42" t="s">
        <v>494</v>
      </c>
      <c r="F42" t="s">
        <v>378</v>
      </c>
    </row>
    <row r="43" spans="1:10" x14ac:dyDescent="0.25">
      <c r="A43" t="str">
        <f t="shared" si="1"/>
        <v>TOTAL</v>
      </c>
      <c r="B43" t="s">
        <v>37</v>
      </c>
      <c r="C43" s="16" t="s">
        <v>43</v>
      </c>
      <c r="D43" s="13" t="s">
        <v>209</v>
      </c>
      <c r="E43" s="16" t="s">
        <v>37</v>
      </c>
      <c r="F43" t="s">
        <v>37</v>
      </c>
    </row>
    <row r="44" spans="1:10" x14ac:dyDescent="0.25">
      <c r="A44" t="str">
        <f t="shared" si="1"/>
        <v>AUSLADUNG</v>
      </c>
      <c r="B44" t="s">
        <v>51</v>
      </c>
      <c r="C44" s="16" t="s">
        <v>38</v>
      </c>
      <c r="D44" s="13" t="s">
        <v>38</v>
      </c>
      <c r="E44" s="16" t="s">
        <v>147</v>
      </c>
      <c r="F44" t="s">
        <v>379</v>
      </c>
    </row>
    <row r="45" spans="1:10" x14ac:dyDescent="0.25">
      <c r="A45" t="str">
        <f t="shared" si="1"/>
        <v>GETRIEBE ***</v>
      </c>
      <c r="B45" t="s">
        <v>555</v>
      </c>
      <c r="C45" s="16" t="s">
        <v>556</v>
      </c>
      <c r="D45" s="13" t="s">
        <v>557</v>
      </c>
      <c r="E45" s="16" t="s">
        <v>558</v>
      </c>
      <c r="F45" t="s">
        <v>559</v>
      </c>
    </row>
    <row r="46" spans="1:10" ht="26.4" x14ac:dyDescent="0.25">
      <c r="A46" t="str">
        <f t="shared" si="1"/>
        <v>KURBEL-LÄNGE</v>
      </c>
      <c r="B46" t="s">
        <v>69</v>
      </c>
      <c r="C46" s="30" t="s">
        <v>330</v>
      </c>
      <c r="D46" s="13" t="s">
        <v>210</v>
      </c>
      <c r="E46" s="19" t="s">
        <v>287</v>
      </c>
      <c r="F46" t="s">
        <v>380</v>
      </c>
    </row>
    <row r="47" spans="1:10" x14ac:dyDescent="0.25">
      <c r="A47" t="str">
        <f t="shared" si="1"/>
        <v>FARBE **</v>
      </c>
      <c r="B47" t="s">
        <v>550</v>
      </c>
      <c r="C47" s="16" t="s">
        <v>551</v>
      </c>
      <c r="D47" s="13" t="s">
        <v>552</v>
      </c>
      <c r="E47" s="19" t="s">
        <v>553</v>
      </c>
      <c r="F47" t="s">
        <v>554</v>
      </c>
    </row>
    <row r="48" spans="1:10" ht="26.4" x14ac:dyDescent="0.25">
      <c r="A48" t="str">
        <f t="shared" si="1"/>
        <v>KONSOLEN
(TENDABOX)</v>
      </c>
      <c r="B48" s="23" t="s">
        <v>588</v>
      </c>
      <c r="C48" s="28" t="s">
        <v>589</v>
      </c>
      <c r="D48" s="33" t="s">
        <v>590</v>
      </c>
      <c r="E48" s="28" t="s">
        <v>591</v>
      </c>
      <c r="F48" s="23" t="s">
        <v>592</v>
      </c>
    </row>
    <row r="49" spans="1:6" ht="26.4" x14ac:dyDescent="0.25">
      <c r="A49" t="str">
        <f t="shared" si="1"/>
        <v>KONSOLEN
(CASABOX)</v>
      </c>
      <c r="B49" s="23" t="s">
        <v>593</v>
      </c>
      <c r="C49" s="28" t="s">
        <v>594</v>
      </c>
      <c r="D49" s="33" t="s">
        <v>595</v>
      </c>
      <c r="E49" s="28" t="s">
        <v>596</v>
      </c>
      <c r="F49" s="23" t="s">
        <v>597</v>
      </c>
    </row>
    <row r="50" spans="1:6" x14ac:dyDescent="0.25">
      <c r="A50" t="str">
        <f t="shared" si="1"/>
        <v>VOLANT-NR.</v>
      </c>
      <c r="B50" t="s">
        <v>77</v>
      </c>
      <c r="C50" s="16" t="s">
        <v>79</v>
      </c>
      <c r="D50" s="13" t="s">
        <v>211</v>
      </c>
      <c r="E50" s="19" t="s">
        <v>154</v>
      </c>
      <c r="F50" t="s">
        <v>381</v>
      </c>
    </row>
    <row r="51" spans="1:6" x14ac:dyDescent="0.25">
      <c r="A51" t="str">
        <f t="shared" si="1"/>
        <v>HÖHE</v>
      </c>
      <c r="B51" t="s">
        <v>52</v>
      </c>
      <c r="C51" s="16" t="s">
        <v>68</v>
      </c>
      <c r="D51" s="13" t="s">
        <v>212</v>
      </c>
      <c r="E51" s="19" t="s">
        <v>146</v>
      </c>
      <c r="F51" t="s">
        <v>382</v>
      </c>
    </row>
    <row r="52" spans="1:6" x14ac:dyDescent="0.25">
      <c r="A52" t="str">
        <f t="shared" si="1"/>
        <v>EINFASSUNGS-NR.</v>
      </c>
      <c r="B52" t="s">
        <v>78</v>
      </c>
      <c r="C52" s="16" t="s">
        <v>80</v>
      </c>
      <c r="D52" s="13" t="s">
        <v>213</v>
      </c>
      <c r="E52" s="19" t="s">
        <v>155</v>
      </c>
      <c r="F52" t="s">
        <v>383</v>
      </c>
    </row>
    <row r="53" spans="1:6" x14ac:dyDescent="0.25">
      <c r="A53" t="str">
        <f t="shared" si="1"/>
        <v>VOLANT</v>
      </c>
      <c r="B53" t="s">
        <v>76</v>
      </c>
      <c r="C53" s="16" t="s">
        <v>76</v>
      </c>
      <c r="D53" s="13" t="s">
        <v>76</v>
      </c>
      <c r="E53" s="19" t="s">
        <v>156</v>
      </c>
      <c r="F53" t="s">
        <v>384</v>
      </c>
    </row>
    <row r="54" spans="1:6" x14ac:dyDescent="0.25">
      <c r="A54" t="str">
        <f t="shared" si="1"/>
        <v>MARKISEN-TYP</v>
      </c>
      <c r="B54" t="s">
        <v>81</v>
      </c>
      <c r="C54" s="16" t="s">
        <v>124</v>
      </c>
      <c r="D54" s="14" t="s">
        <v>238</v>
      </c>
      <c r="E54" s="19" t="s">
        <v>124</v>
      </c>
      <c r="F54" t="s">
        <v>385</v>
      </c>
    </row>
    <row r="55" spans="1:6" x14ac:dyDescent="0.25">
      <c r="A55" t="str">
        <f t="shared" si="1"/>
        <v>WANDMONTAGE</v>
      </c>
      <c r="B55" t="s">
        <v>82</v>
      </c>
      <c r="C55" s="16" t="s">
        <v>125</v>
      </c>
      <c r="D55" s="13" t="s">
        <v>214</v>
      </c>
      <c r="E55" s="19" t="s">
        <v>285</v>
      </c>
      <c r="F55" t="s">
        <v>386</v>
      </c>
    </row>
    <row r="56" spans="1:6" x14ac:dyDescent="0.25">
      <c r="A56" t="str">
        <f t="shared" si="1"/>
        <v>STEUERUNGEN + ZUBEHÖR</v>
      </c>
      <c r="B56" t="s">
        <v>297</v>
      </c>
      <c r="C56" s="20" t="s">
        <v>309</v>
      </c>
      <c r="D56" s="13" t="s">
        <v>310</v>
      </c>
      <c r="E56" s="27" t="s">
        <v>311</v>
      </c>
      <c r="F56" t="s">
        <v>387</v>
      </c>
    </row>
    <row r="57" spans="1:6" x14ac:dyDescent="0.25">
      <c r="A57" t="str">
        <f t="shared" si="1"/>
        <v>Total-Breite:</v>
      </c>
      <c r="B57" t="s">
        <v>84</v>
      </c>
      <c r="C57" s="16" t="s">
        <v>85</v>
      </c>
      <c r="D57" s="13" t="s">
        <v>216</v>
      </c>
      <c r="E57" s="16" t="s">
        <v>86</v>
      </c>
      <c r="F57" t="s">
        <v>388</v>
      </c>
    </row>
    <row r="58" spans="1:6" x14ac:dyDescent="0.25">
      <c r="A58" t="str">
        <f t="shared" si="1"/>
        <v>Ausladung:</v>
      </c>
      <c r="B58" t="s">
        <v>87</v>
      </c>
      <c r="C58" s="16" t="s">
        <v>88</v>
      </c>
      <c r="D58" s="13" t="s">
        <v>217</v>
      </c>
      <c r="E58" s="16" t="s">
        <v>89</v>
      </c>
      <c r="F58" t="s">
        <v>389</v>
      </c>
    </row>
    <row r="59" spans="1:6" x14ac:dyDescent="0.25">
      <c r="A59" t="str">
        <f t="shared" si="1"/>
        <v>Montage:</v>
      </c>
      <c r="B59" t="s">
        <v>90</v>
      </c>
      <c r="C59" s="16" t="s">
        <v>91</v>
      </c>
      <c r="D59" s="13" t="s">
        <v>218</v>
      </c>
      <c r="E59" s="16" t="s">
        <v>91</v>
      </c>
      <c r="F59" t="s">
        <v>390</v>
      </c>
    </row>
    <row r="60" spans="1:6" x14ac:dyDescent="0.25">
      <c r="A60" t="str">
        <f t="shared" si="1"/>
        <v>Tuchbreite:</v>
      </c>
      <c r="B60" t="s">
        <v>92</v>
      </c>
      <c r="C60" s="16" t="s">
        <v>93</v>
      </c>
      <c r="D60" s="13" t="s">
        <v>219</v>
      </c>
      <c r="E60" s="16" t="s">
        <v>325</v>
      </c>
      <c r="F60" t="s">
        <v>391</v>
      </c>
    </row>
    <row r="61" spans="1:6" x14ac:dyDescent="0.25">
      <c r="A61" t="str">
        <f t="shared" si="1"/>
        <v>Tuchhöhe:</v>
      </c>
      <c r="B61" t="s">
        <v>94</v>
      </c>
      <c r="C61" s="16" t="s">
        <v>95</v>
      </c>
      <c r="D61" s="13" t="s">
        <v>220</v>
      </c>
      <c r="E61" s="16" t="s">
        <v>326</v>
      </c>
      <c r="F61" t="s">
        <v>392</v>
      </c>
    </row>
    <row r="62" spans="1:6" x14ac:dyDescent="0.25">
      <c r="A62" t="str">
        <f t="shared" si="1"/>
        <v>Saum oben:</v>
      </c>
      <c r="B62" t="s">
        <v>96</v>
      </c>
      <c r="C62" s="16" t="s">
        <v>97</v>
      </c>
      <c r="D62" s="13" t="s">
        <v>221</v>
      </c>
      <c r="E62" s="16" t="s">
        <v>98</v>
      </c>
      <c r="F62" t="s">
        <v>393</v>
      </c>
    </row>
    <row r="63" spans="1:6" x14ac:dyDescent="0.25">
      <c r="A63" t="str">
        <f t="shared" si="1"/>
        <v>Saum unten:</v>
      </c>
      <c r="B63" t="s">
        <v>99</v>
      </c>
      <c r="C63" s="16" t="s">
        <v>100</v>
      </c>
      <c r="D63" s="13" t="s">
        <v>222</v>
      </c>
      <c r="E63" s="16" t="s">
        <v>101</v>
      </c>
      <c r="F63" t="s">
        <v>394</v>
      </c>
    </row>
    <row r="64" spans="1:6" x14ac:dyDescent="0.25">
      <c r="A64" t="str">
        <f t="shared" si="1"/>
        <v>max.</v>
      </c>
      <c r="B64" t="s">
        <v>102</v>
      </c>
      <c r="C64" s="16" t="s">
        <v>102</v>
      </c>
      <c r="D64" s="13" t="s">
        <v>102</v>
      </c>
      <c r="E64" s="16" t="s">
        <v>102</v>
      </c>
      <c r="F64" t="s">
        <v>102</v>
      </c>
    </row>
    <row r="65" spans="1:6" x14ac:dyDescent="0.25">
      <c r="A65" t="str">
        <f t="shared" si="1"/>
        <v>Totalbreite - 19 cm / mit Motor - 16 cm</v>
      </c>
      <c r="B65" t="s">
        <v>521</v>
      </c>
      <c r="C65" s="16" t="s">
        <v>522</v>
      </c>
      <c r="D65" s="13" t="s">
        <v>523</v>
      </c>
      <c r="E65" s="16" t="s">
        <v>524</v>
      </c>
      <c r="F65" t="s">
        <v>525</v>
      </c>
    </row>
    <row r="66" spans="1:6" x14ac:dyDescent="0.25">
      <c r="A66" t="str">
        <f t="shared" ref="A66:A97" si="2">B66</f>
        <v>Totalbreite - 18 cm / mit Motor - 14 cm</v>
      </c>
      <c r="B66" t="s">
        <v>259</v>
      </c>
      <c r="C66" s="16" t="s">
        <v>260</v>
      </c>
      <c r="D66" s="13" t="s">
        <v>261</v>
      </c>
      <c r="E66" s="16" t="s">
        <v>262</v>
      </c>
      <c r="F66" t="s">
        <v>395</v>
      </c>
    </row>
    <row r="67" spans="1:6" x14ac:dyDescent="0.25">
      <c r="A67" t="str">
        <f t="shared" si="2"/>
        <v>Ausladung + 13 cm</v>
      </c>
      <c r="B67" t="s">
        <v>111</v>
      </c>
      <c r="C67" s="16" t="s">
        <v>112</v>
      </c>
      <c r="D67" s="13" t="s">
        <v>223</v>
      </c>
      <c r="E67" s="16" t="s">
        <v>293</v>
      </c>
      <c r="F67" t="s">
        <v>396</v>
      </c>
    </row>
    <row r="68" spans="1:6" x14ac:dyDescent="0.25">
      <c r="A68" t="str">
        <f t="shared" si="2"/>
        <v>eingenähtes Coatex-Band Ø 6 mm</v>
      </c>
      <c r="B68" t="s">
        <v>103</v>
      </c>
      <c r="C68" s="16" t="s">
        <v>104</v>
      </c>
      <c r="D68" s="13" t="s">
        <v>237</v>
      </c>
      <c r="E68" s="16" t="s">
        <v>294</v>
      </c>
      <c r="F68" t="s">
        <v>397</v>
      </c>
    </row>
    <row r="69" spans="1:6" x14ac:dyDescent="0.25">
      <c r="A69" t="str">
        <f t="shared" si="2"/>
        <v>Ausfallprofil:</v>
      </c>
      <c r="B69" t="s">
        <v>301</v>
      </c>
      <c r="C69" s="16" t="s">
        <v>315</v>
      </c>
      <c r="D69" s="13" t="s">
        <v>224</v>
      </c>
      <c r="E69" s="16" t="s">
        <v>281</v>
      </c>
      <c r="F69" t="s">
        <v>398</v>
      </c>
    </row>
    <row r="70" spans="1:6" x14ac:dyDescent="0.25">
      <c r="A70" t="str">
        <f t="shared" si="2"/>
        <v>mit eingenähter PVC-Saite Ø 7 mm</v>
      </c>
      <c r="B70" t="s">
        <v>105</v>
      </c>
      <c r="C70" s="16" t="s">
        <v>178</v>
      </c>
      <c r="D70" s="13" t="s">
        <v>230</v>
      </c>
      <c r="E70" s="16" t="s">
        <v>295</v>
      </c>
      <c r="F70" t="s">
        <v>399</v>
      </c>
    </row>
    <row r="71" spans="1:6" x14ac:dyDescent="0.25">
      <c r="A71" t="str">
        <f t="shared" si="2"/>
        <v>Fall:</v>
      </c>
      <c r="B71" t="s">
        <v>107</v>
      </c>
      <c r="C71" s="16" t="s">
        <v>119</v>
      </c>
      <c r="D71" s="13" t="s">
        <v>225</v>
      </c>
      <c r="E71" s="19" t="s">
        <v>290</v>
      </c>
      <c r="F71" t="s">
        <v>400</v>
      </c>
    </row>
    <row r="72" spans="1:6" x14ac:dyDescent="0.25">
      <c r="A72" t="str">
        <f t="shared" si="2"/>
        <v>Armtyp:</v>
      </c>
      <c r="B72" t="s">
        <v>108</v>
      </c>
      <c r="C72" s="16" t="s">
        <v>120</v>
      </c>
      <c r="D72" s="13" t="s">
        <v>226</v>
      </c>
      <c r="E72" s="19" t="s">
        <v>157</v>
      </c>
      <c r="F72" t="s">
        <v>401</v>
      </c>
    </row>
    <row r="73" spans="1:6" x14ac:dyDescent="0.25">
      <c r="A73" t="str">
        <f t="shared" si="2"/>
        <v>Farben:</v>
      </c>
      <c r="B73" t="s">
        <v>109</v>
      </c>
      <c r="C73" s="16" t="s">
        <v>110</v>
      </c>
      <c r="D73" s="13" t="s">
        <v>227</v>
      </c>
      <c r="E73" s="19" t="s">
        <v>148</v>
      </c>
      <c r="F73" t="s">
        <v>402</v>
      </c>
    </row>
    <row r="74" spans="1:6" x14ac:dyDescent="0.25">
      <c r="A74" t="str">
        <f t="shared" si="2"/>
        <v>Volant:</v>
      </c>
      <c r="B74" t="s">
        <v>113</v>
      </c>
      <c r="C74" s="16" t="s">
        <v>113</v>
      </c>
      <c r="D74" s="13" t="s">
        <v>228</v>
      </c>
      <c r="E74" s="19" t="s">
        <v>158</v>
      </c>
      <c r="F74" t="s">
        <v>403</v>
      </c>
    </row>
    <row r="75" spans="1:6" x14ac:dyDescent="0.25">
      <c r="A75" t="str">
        <f t="shared" si="2"/>
        <v>Farbgruppe 2, 3, 4</v>
      </c>
      <c r="B75" t="s">
        <v>277</v>
      </c>
      <c r="C75" s="16" t="s">
        <v>278</v>
      </c>
      <c r="D75" s="13" t="s">
        <v>279</v>
      </c>
      <c r="E75" s="19" t="s">
        <v>291</v>
      </c>
      <c r="F75" t="s">
        <v>404</v>
      </c>
    </row>
    <row r="76" spans="1:6" x14ac:dyDescent="0.25">
      <c r="A76" t="str">
        <f t="shared" si="2"/>
        <v>im Normalfall 15 cm hoch</v>
      </c>
      <c r="B76" t="s">
        <v>175</v>
      </c>
      <c r="C76" s="16" t="s">
        <v>176</v>
      </c>
      <c r="D76" s="13" t="s">
        <v>229</v>
      </c>
      <c r="E76" s="19" t="s">
        <v>296</v>
      </c>
      <c r="F76" t="s">
        <v>405</v>
      </c>
    </row>
    <row r="77" spans="1:6" x14ac:dyDescent="0.25">
      <c r="A77" t="str">
        <f t="shared" si="2"/>
        <v>Volantformen siehe Stoffkollektion</v>
      </c>
      <c r="B77" t="s">
        <v>114</v>
      </c>
      <c r="C77" s="16" t="s">
        <v>121</v>
      </c>
      <c r="D77" s="13" t="s">
        <v>234</v>
      </c>
      <c r="E77" s="19" t="s">
        <v>348</v>
      </c>
      <c r="F77" t="s">
        <v>406</v>
      </c>
    </row>
    <row r="78" spans="1:6" x14ac:dyDescent="0.25">
      <c r="A78" t="str">
        <f t="shared" si="2"/>
        <v>Wand-, Decken- oder Dachsparrenmontage möglich</v>
      </c>
      <c r="B78" t="s">
        <v>252</v>
      </c>
      <c r="C78" s="16" t="s">
        <v>253</v>
      </c>
      <c r="D78" s="13" t="s">
        <v>254</v>
      </c>
      <c r="E78" s="19" t="s">
        <v>292</v>
      </c>
      <c r="F78" t="s">
        <v>407</v>
      </c>
    </row>
    <row r="79" spans="1:6" x14ac:dyDescent="0.25">
      <c r="A79" t="str">
        <f t="shared" si="2"/>
        <v>ARME</v>
      </c>
      <c r="B79" t="s">
        <v>115</v>
      </c>
      <c r="C79" s="16" t="s">
        <v>122</v>
      </c>
      <c r="D79" s="13" t="s">
        <v>231</v>
      </c>
      <c r="E79" s="19" t="s">
        <v>149</v>
      </c>
      <c r="F79" t="s">
        <v>408</v>
      </c>
    </row>
    <row r="80" spans="1:6" x14ac:dyDescent="0.25">
      <c r="A80" t="str">
        <f t="shared" si="2"/>
        <v>STANDARD-AUSLADUNGEN</v>
      </c>
      <c r="B80" t="s">
        <v>116</v>
      </c>
      <c r="C80" s="16" t="s">
        <v>123</v>
      </c>
      <c r="D80" s="13" t="s">
        <v>233</v>
      </c>
      <c r="E80" s="19" t="s">
        <v>150</v>
      </c>
      <c r="F80" t="s">
        <v>409</v>
      </c>
    </row>
    <row r="81" spans="1:8" x14ac:dyDescent="0.25">
      <c r="A81" t="str">
        <f t="shared" si="2"/>
        <v>TECHNISCHE DATEN</v>
      </c>
      <c r="B81" t="s">
        <v>117</v>
      </c>
      <c r="C81" s="16" t="s">
        <v>280</v>
      </c>
      <c r="D81" s="13" t="s">
        <v>232</v>
      </c>
      <c r="E81" s="19" t="s">
        <v>118</v>
      </c>
      <c r="F81" t="s">
        <v>410</v>
      </c>
    </row>
    <row r="82" spans="1:8" x14ac:dyDescent="0.25">
      <c r="A82" t="str">
        <f t="shared" si="2"/>
        <v>0º bis 85º Wandmontage</v>
      </c>
      <c r="B82" t="s">
        <v>566</v>
      </c>
      <c r="C82" s="16" t="s">
        <v>567</v>
      </c>
      <c r="D82" s="13" t="s">
        <v>568</v>
      </c>
      <c r="E82" s="16" t="s">
        <v>569</v>
      </c>
      <c r="F82" t="s">
        <v>570</v>
      </c>
    </row>
    <row r="83" spans="1:8" x14ac:dyDescent="0.25">
      <c r="A83" t="str">
        <f t="shared" si="2"/>
        <v>TÜCHER FÜR S7170/S8170</v>
      </c>
      <c r="B83" t="s">
        <v>263</v>
      </c>
      <c r="C83" s="16" t="s">
        <v>264</v>
      </c>
      <c r="D83" t="s">
        <v>265</v>
      </c>
      <c r="E83" s="16" t="s">
        <v>349</v>
      </c>
      <c r="F83" t="s">
        <v>411</v>
      </c>
    </row>
    <row r="84" spans="1:8" ht="16.5" customHeight="1" x14ac:dyDescent="0.25">
      <c r="A84" t="str">
        <f t="shared" si="2"/>
        <v>S563/1 NORMAL (20 CM)</v>
      </c>
      <c r="B84" t="s">
        <v>272</v>
      </c>
      <c r="C84" s="20" t="s">
        <v>273</v>
      </c>
      <c r="D84" s="13" t="s">
        <v>273</v>
      </c>
      <c r="E84" s="19" t="s">
        <v>273</v>
      </c>
      <c r="F84" t="s">
        <v>412</v>
      </c>
    </row>
    <row r="85" spans="1:8" ht="16.5" customHeight="1" x14ac:dyDescent="0.25">
      <c r="A85" t="str">
        <f t="shared" si="2"/>
        <v>S563/2 BREIT (30 CM)</v>
      </c>
      <c r="B85" t="s">
        <v>274</v>
      </c>
      <c r="C85" s="16" t="s">
        <v>275</v>
      </c>
      <c r="D85" s="9" t="s">
        <v>276</v>
      </c>
      <c r="E85" s="19" t="s">
        <v>275</v>
      </c>
      <c r="F85" t="s">
        <v>413</v>
      </c>
    </row>
    <row r="86" spans="1:8" ht="26.4" x14ac:dyDescent="0.25">
      <c r="A86" t="str">
        <f t="shared" si="2"/>
        <v>S563/3 KONSOLENPROFIL 
IN CM</v>
      </c>
      <c r="B86" s="23" t="s">
        <v>341</v>
      </c>
      <c r="C86" s="30" t="s">
        <v>342</v>
      </c>
      <c r="D86" s="35" t="s">
        <v>343</v>
      </c>
      <c r="E86" s="28" t="s">
        <v>344</v>
      </c>
      <c r="F86" s="23" t="s">
        <v>414</v>
      </c>
    </row>
    <row r="87" spans="1:8" x14ac:dyDescent="0.25">
      <c r="A87" t="str">
        <f t="shared" si="2"/>
        <v>S525 DACHSPARREN</v>
      </c>
      <c r="B87" t="s">
        <v>245</v>
      </c>
      <c r="C87" s="16" t="s">
        <v>246</v>
      </c>
      <c r="D87" s="13" t="s">
        <v>247</v>
      </c>
      <c r="E87" s="16" t="s">
        <v>248</v>
      </c>
      <c r="F87" t="s">
        <v>415</v>
      </c>
    </row>
    <row r="88" spans="1:8" x14ac:dyDescent="0.25">
      <c r="A88" t="str">
        <f t="shared" si="2"/>
        <v>S721/1 NORMAL (6 CM)</v>
      </c>
      <c r="B88" t="s">
        <v>270</v>
      </c>
      <c r="C88" s="19" t="s">
        <v>271</v>
      </c>
      <c r="D88" s="9" t="s">
        <v>271</v>
      </c>
      <c r="E88" s="19" t="s">
        <v>271</v>
      </c>
      <c r="F88" t="s">
        <v>416</v>
      </c>
    </row>
    <row r="89" spans="1:8" x14ac:dyDescent="0.25">
      <c r="A89" t="str">
        <f t="shared" si="2"/>
        <v>S721/2 BREIT (15 CM)</v>
      </c>
      <c r="B89" t="s">
        <v>255</v>
      </c>
      <c r="C89" s="16" t="s">
        <v>256</v>
      </c>
      <c r="D89" s="9" t="s">
        <v>257</v>
      </c>
      <c r="E89" s="16" t="s">
        <v>256</v>
      </c>
      <c r="F89" t="s">
        <v>417</v>
      </c>
    </row>
    <row r="90" spans="1:8" x14ac:dyDescent="0.25">
      <c r="A90" t="str">
        <f t="shared" si="2"/>
        <v>S721/4 BREIT (25 CM)</v>
      </c>
      <c r="B90" t="s">
        <v>258</v>
      </c>
      <c r="C90" s="16" t="s">
        <v>283</v>
      </c>
      <c r="D90" s="9" t="s">
        <v>284</v>
      </c>
      <c r="E90" s="19" t="s">
        <v>283</v>
      </c>
      <c r="F90" t="s">
        <v>418</v>
      </c>
    </row>
    <row r="91" spans="1:8" ht="26.4" x14ac:dyDescent="0.25">
      <c r="A91" t="str">
        <f t="shared" si="2"/>
        <v>S721/3 KONSOLENPROFIL
IN CM</v>
      </c>
      <c r="B91" s="23" t="s">
        <v>337</v>
      </c>
      <c r="C91" s="30" t="s">
        <v>338</v>
      </c>
      <c r="D91" s="35" t="s">
        <v>339</v>
      </c>
      <c r="E91" s="28" t="s">
        <v>340</v>
      </c>
      <c r="F91" t="s">
        <v>419</v>
      </c>
    </row>
    <row r="92" spans="1:8" x14ac:dyDescent="0.25">
      <c r="A92" t="str">
        <f t="shared" si="2"/>
        <v>S725 DACHSPARREN</v>
      </c>
      <c r="B92" t="s">
        <v>249</v>
      </c>
      <c r="C92" s="16" t="s">
        <v>250</v>
      </c>
      <c r="D92" s="13" t="s">
        <v>251</v>
      </c>
      <c r="E92" s="16" t="s">
        <v>288</v>
      </c>
      <c r="F92" t="s">
        <v>420</v>
      </c>
    </row>
    <row r="93" spans="1:8" x14ac:dyDescent="0.25">
      <c r="A93" t="str">
        <f t="shared" si="2"/>
        <v>(VOLANTPROFIL S551 WIRD LOSE MITGELIEFERT)</v>
      </c>
      <c r="B93" t="s">
        <v>516</v>
      </c>
      <c r="C93" s="16" t="s">
        <v>517</v>
      </c>
      <c r="D93" s="12" t="s">
        <v>518</v>
      </c>
      <c r="E93" s="19" t="s">
        <v>519</v>
      </c>
      <c r="F93" t="s">
        <v>520</v>
      </c>
    </row>
    <row r="94" spans="1:8" x14ac:dyDescent="0.25">
      <c r="A94" t="str">
        <f t="shared" si="2"/>
        <v>FALL IN CM</v>
      </c>
      <c r="B94" t="s">
        <v>242</v>
      </c>
      <c r="C94" s="16" t="s">
        <v>243</v>
      </c>
      <c r="D94" s="13" t="s">
        <v>244</v>
      </c>
      <c r="E94" s="19" t="s">
        <v>289</v>
      </c>
      <c r="F94" t="s">
        <v>421</v>
      </c>
    </row>
    <row r="95" spans="1:8" x14ac:dyDescent="0.25">
      <c r="A95" t="str">
        <f t="shared" si="2"/>
        <v>Technische Änderungen vorbehalten</v>
      </c>
      <c r="B95" t="s">
        <v>159</v>
      </c>
      <c r="C95" s="19" t="s">
        <v>164</v>
      </c>
      <c r="D95" s="13" t="s">
        <v>235</v>
      </c>
      <c r="E95" s="19" t="s">
        <v>165</v>
      </c>
      <c r="F95" t="s">
        <v>422</v>
      </c>
      <c r="H95" s="13"/>
    </row>
    <row r="96" spans="1:8" x14ac:dyDescent="0.25">
      <c r="A96" t="str">
        <f t="shared" si="2"/>
        <v>TENDABOX BX3000</v>
      </c>
      <c r="B96" t="s">
        <v>537</v>
      </c>
      <c r="C96" s="16" t="s">
        <v>537</v>
      </c>
      <c r="D96" t="s">
        <v>537</v>
      </c>
      <c r="E96" s="16" t="s">
        <v>537</v>
      </c>
      <c r="F96" t="s">
        <v>537</v>
      </c>
    </row>
    <row r="97" spans="1:87" x14ac:dyDescent="0.25">
      <c r="A97" t="str">
        <f t="shared" si="2"/>
        <v>CASABOX BX2000</v>
      </c>
      <c r="B97" t="s">
        <v>495</v>
      </c>
      <c r="C97" s="16" t="s">
        <v>495</v>
      </c>
      <c r="D97" t="s">
        <v>495</v>
      </c>
      <c r="E97" s="16" t="s">
        <v>495</v>
      </c>
      <c r="F97" t="s">
        <v>495</v>
      </c>
    </row>
    <row r="98" spans="1:87" x14ac:dyDescent="0.25">
      <c r="A98" t="str">
        <f t="shared" ref="A98:A129" si="3">B98</f>
        <v>DECKENMONTAGE</v>
      </c>
      <c r="B98" t="s">
        <v>83</v>
      </c>
      <c r="C98" s="16" t="s">
        <v>126</v>
      </c>
      <c r="D98" t="s">
        <v>215</v>
      </c>
      <c r="E98" s="19" t="s">
        <v>286</v>
      </c>
      <c r="F98" t="s">
        <v>423</v>
      </c>
    </row>
    <row r="99" spans="1:87" x14ac:dyDescent="0.25">
      <c r="A99" t="str">
        <f t="shared" si="3"/>
        <v>EMPFOHLEN)</v>
      </c>
      <c r="B99" t="s">
        <v>172</v>
      </c>
      <c r="C99" s="19" t="s">
        <v>173</v>
      </c>
      <c r="D99" s="13" t="s">
        <v>236</v>
      </c>
      <c r="E99" s="19" t="s">
        <v>174</v>
      </c>
      <c r="F99" t="s">
        <v>424</v>
      </c>
    </row>
    <row r="100" spans="1:87" x14ac:dyDescent="0.25">
      <c r="A100" t="str">
        <f t="shared" si="3"/>
        <v>weitere techn. Informationen siehe Produkte-Teilekatalog</v>
      </c>
      <c r="B100" t="s">
        <v>266</v>
      </c>
      <c r="C100" s="16" t="s">
        <v>267</v>
      </c>
      <c r="D100" t="s">
        <v>268</v>
      </c>
      <c r="E100" s="16" t="s">
        <v>269</v>
      </c>
      <c r="F100" t="s">
        <v>425</v>
      </c>
    </row>
    <row r="101" spans="1:87" x14ac:dyDescent="0.25">
      <c r="A101" t="str">
        <f t="shared" si="3"/>
        <v>FUNK</v>
      </c>
      <c r="B101" t="s">
        <v>298</v>
      </c>
      <c r="C101" s="20" t="s">
        <v>305</v>
      </c>
      <c r="D101" s="12" t="s">
        <v>305</v>
      </c>
      <c r="E101" s="26" t="s">
        <v>305</v>
      </c>
      <c r="F101" t="s">
        <v>305</v>
      </c>
    </row>
    <row r="102" spans="1:87" ht="26.4" x14ac:dyDescent="0.25">
      <c r="A102" t="str">
        <f t="shared" si="3"/>
        <v>sonstige
Artikel-Nr.:</v>
      </c>
      <c r="B102" s="23" t="s">
        <v>299</v>
      </c>
      <c r="C102" s="20" t="s">
        <v>306</v>
      </c>
      <c r="D102" s="13" t="s">
        <v>307</v>
      </c>
      <c r="E102" s="27" t="s">
        <v>308</v>
      </c>
      <c r="F102" s="23" t="s">
        <v>426</v>
      </c>
    </row>
    <row r="103" spans="1:87" x14ac:dyDescent="0.25">
      <c r="A103" t="str">
        <f t="shared" si="3"/>
        <v>OPTIONEN</v>
      </c>
      <c r="B103" t="s">
        <v>300</v>
      </c>
      <c r="C103" s="26" t="s">
        <v>302</v>
      </c>
      <c r="D103" t="s">
        <v>303</v>
      </c>
      <c r="E103" s="27" t="s">
        <v>302</v>
      </c>
      <c r="F103" t="s">
        <v>427</v>
      </c>
    </row>
    <row r="104" spans="1:87" ht="26.4" x14ac:dyDescent="0.25">
      <c r="A104" s="9" t="str">
        <f t="shared" si="3"/>
        <v>TENARA FADEN
("w" Tücher nicht geeignet)</v>
      </c>
      <c r="B104" s="35" t="s">
        <v>312</v>
      </c>
      <c r="C104" s="31" t="s">
        <v>331</v>
      </c>
      <c r="D104" s="33" t="s">
        <v>334</v>
      </c>
      <c r="E104" s="36" t="s">
        <v>345</v>
      </c>
      <c r="F104" s="23" t="s">
        <v>428</v>
      </c>
    </row>
    <row r="105" spans="1:87" ht="26.4" x14ac:dyDescent="0.25">
      <c r="A105" s="9" t="str">
        <f t="shared" si="3"/>
        <v>KLEBEN (nur Tücher PG1)</v>
      </c>
      <c r="B105" s="9" t="s">
        <v>304</v>
      </c>
      <c r="C105" s="31" t="s">
        <v>332</v>
      </c>
      <c r="D105" s="10" t="s">
        <v>335</v>
      </c>
      <c r="E105" s="36" t="s">
        <v>346</v>
      </c>
      <c r="F105" t="s">
        <v>429</v>
      </c>
    </row>
    <row r="106" spans="1:87" ht="26.4" x14ac:dyDescent="0.25">
      <c r="A106" t="str">
        <f t="shared" si="3"/>
        <v>ANTRIEB 
(ANSICHT VON AUSSEN)</v>
      </c>
      <c r="B106" s="35" t="s">
        <v>313</v>
      </c>
      <c r="C106" s="28" t="s">
        <v>314</v>
      </c>
      <c r="D106" s="29" t="s">
        <v>328</v>
      </c>
      <c r="E106" s="28" t="s">
        <v>329</v>
      </c>
      <c r="F106" s="23" t="s">
        <v>430</v>
      </c>
    </row>
    <row r="107" spans="1:87" ht="26.4" x14ac:dyDescent="0.25">
      <c r="A107" t="str">
        <f t="shared" si="3"/>
        <v>(LIEFERUNG NUR MIT
TUCH MÖGLICH)</v>
      </c>
      <c r="B107" s="35" t="s">
        <v>667</v>
      </c>
      <c r="C107" s="74" t="s">
        <v>668</v>
      </c>
      <c r="D107" s="35" t="s">
        <v>669</v>
      </c>
      <c r="E107" s="74" t="s">
        <v>670</v>
      </c>
      <c r="F107" s="23" t="s">
        <v>671</v>
      </c>
    </row>
    <row r="108" spans="1:87" ht="39.6" x14ac:dyDescent="0.25">
      <c r="A108" s="9" t="str">
        <f t="shared" si="3"/>
        <v>WANDSCHLUSSPROFIL P318/1
INKL. SEITENDECKEL P328/1</v>
      </c>
      <c r="B108" s="35" t="s">
        <v>316</v>
      </c>
      <c r="C108" s="32" t="s">
        <v>333</v>
      </c>
      <c r="D108" s="34" t="s">
        <v>336</v>
      </c>
      <c r="E108" s="36" t="s">
        <v>347</v>
      </c>
      <c r="F108" s="23" t="s">
        <v>431</v>
      </c>
    </row>
    <row r="109" spans="1:87" x14ac:dyDescent="0.25">
      <c r="A109" s="9" t="str">
        <f t="shared" si="3"/>
        <v>UNTERLAGSPROFIL ZU S721/1</v>
      </c>
      <c r="B109" s="9" t="s">
        <v>322</v>
      </c>
      <c r="C109" s="19" t="s">
        <v>323</v>
      </c>
      <c r="D109" s="12" t="s">
        <v>317</v>
      </c>
      <c r="E109" s="19" t="s">
        <v>324</v>
      </c>
      <c r="F109" t="s">
        <v>432</v>
      </c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</row>
    <row r="110" spans="1:87" x14ac:dyDescent="0.25">
      <c r="A110" s="9" t="str">
        <f t="shared" si="3"/>
        <v>UNTERLAGSDICKE IN CM</v>
      </c>
      <c r="B110" s="9" t="s">
        <v>318</v>
      </c>
      <c r="C110" s="19" t="s">
        <v>319</v>
      </c>
      <c r="D110" s="2" t="s">
        <v>320</v>
      </c>
      <c r="E110" s="19" t="s">
        <v>321</v>
      </c>
      <c r="F110" s="23" t="s">
        <v>433</v>
      </c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</row>
    <row r="111" spans="1:87" x14ac:dyDescent="0.25">
      <c r="A111" t="str">
        <f t="shared" si="3"/>
        <v>0º bis 80º Wandmontage</v>
      </c>
      <c r="B111" t="s">
        <v>531</v>
      </c>
      <c r="C111" s="16" t="s">
        <v>497</v>
      </c>
      <c r="D111" s="13" t="s">
        <v>498</v>
      </c>
      <c r="E111" s="16" t="s">
        <v>499</v>
      </c>
      <c r="F111" t="s">
        <v>500</v>
      </c>
    </row>
    <row r="112" spans="1:87" x14ac:dyDescent="0.25">
      <c r="A112" t="str">
        <f t="shared" si="3"/>
        <v>5º bis 90º Deckenmontage</v>
      </c>
      <c r="B112" t="s">
        <v>532</v>
      </c>
      <c r="C112" s="16" t="s">
        <v>440</v>
      </c>
      <c r="D112" s="13" t="s">
        <v>439</v>
      </c>
      <c r="E112" s="16" t="s">
        <v>438</v>
      </c>
      <c r="F112" t="s">
        <v>441</v>
      </c>
    </row>
    <row r="113" spans="1:6" x14ac:dyDescent="0.25">
      <c r="A113" t="str">
        <f t="shared" si="3"/>
        <v>5º bis 90º Dachsparrenmontage</v>
      </c>
      <c r="B113" t="s">
        <v>437</v>
      </c>
      <c r="C113" s="16" t="s">
        <v>442</v>
      </c>
      <c r="D113" s="13" t="s">
        <v>443</v>
      </c>
      <c r="E113" s="16" t="s">
        <v>444</v>
      </c>
      <c r="F113" t="s">
        <v>445</v>
      </c>
    </row>
    <row r="114" spans="1:6" x14ac:dyDescent="0.25">
      <c r="A114" t="str">
        <f t="shared" si="3"/>
        <v>0º bis 85º Deckenmontage</v>
      </c>
      <c r="B114" t="s">
        <v>571</v>
      </c>
      <c r="C114" s="16" t="s">
        <v>572</v>
      </c>
      <c r="D114" s="13" t="s">
        <v>573</v>
      </c>
      <c r="E114" s="16" t="s">
        <v>574</v>
      </c>
      <c r="F114" t="s">
        <v>575</v>
      </c>
    </row>
    <row r="115" spans="1:6" x14ac:dyDescent="0.25">
      <c r="A115" t="str">
        <f t="shared" si="3"/>
        <v>0º bis 85º Dachsparrenmontage</v>
      </c>
      <c r="B115" t="s">
        <v>576</v>
      </c>
      <c r="C115" s="16" t="s">
        <v>577</v>
      </c>
      <c r="D115" s="13" t="s">
        <v>578</v>
      </c>
      <c r="E115" s="16" t="s">
        <v>579</v>
      </c>
      <c r="F115" t="s">
        <v>580</v>
      </c>
    </row>
    <row r="116" spans="1:6" ht="12.75" customHeight="1" x14ac:dyDescent="0.25">
      <c r="A116" t="str">
        <f t="shared" si="3"/>
        <v>MOTORANTRIEB E inkl. 
Hirschmann STAS / STAK 3</v>
      </c>
      <c r="B116" s="35" t="s">
        <v>481</v>
      </c>
      <c r="C116" s="35" t="s">
        <v>482</v>
      </c>
      <c r="D116" s="29" t="s">
        <v>483</v>
      </c>
      <c r="E116" s="35" t="s">
        <v>484</v>
      </c>
      <c r="F116" s="33" t="s">
        <v>485</v>
      </c>
    </row>
    <row r="117" spans="1:6" ht="26.4" x14ac:dyDescent="0.25">
      <c r="A117" s="65" t="str">
        <f t="shared" si="3"/>
        <v>HAND-
SENDER</v>
      </c>
      <c r="B117" s="66" t="s">
        <v>476</v>
      </c>
      <c r="C117" s="19" t="s">
        <v>448</v>
      </c>
      <c r="D117" s="9" t="s">
        <v>449</v>
      </c>
      <c r="E117" s="19" t="s">
        <v>450</v>
      </c>
      <c r="F117" s="9" t="s">
        <v>451</v>
      </c>
    </row>
    <row r="118" spans="1:6" ht="26.4" x14ac:dyDescent="0.25">
      <c r="A118" s="65" t="str">
        <f t="shared" si="3"/>
        <v>WAND-
SENDER</v>
      </c>
      <c r="B118" s="66" t="s">
        <v>446</v>
      </c>
      <c r="C118" s="19" t="s">
        <v>447</v>
      </c>
      <c r="D118" s="9" t="s">
        <v>452</v>
      </c>
      <c r="E118" s="19" t="s">
        <v>453</v>
      </c>
      <c r="F118" s="9" t="s">
        <v>454</v>
      </c>
    </row>
    <row r="119" spans="1:6" ht="66" x14ac:dyDescent="0.25">
      <c r="A119" s="65" t="str">
        <f t="shared" si="3"/>
        <v>RAL 9016
RAL 7016
RAL 9007
5803E/71384/A10
5803E/71319/A10</v>
      </c>
      <c r="B119" s="68" t="s">
        <v>455</v>
      </c>
      <c r="C119" s="68" t="s">
        <v>455</v>
      </c>
      <c r="D119" s="68" t="s">
        <v>455</v>
      </c>
      <c r="E119" s="68" t="s">
        <v>455</v>
      </c>
      <c r="F119" s="68" t="s">
        <v>455</v>
      </c>
    </row>
    <row r="120" spans="1:6" ht="39.6" x14ac:dyDescent="0.25">
      <c r="A120" s="65" t="str">
        <f t="shared" si="3"/>
        <v>SPEZIAL
FARBEN
RAL, NCS ….</v>
      </c>
      <c r="B120" s="68" t="s">
        <v>456</v>
      </c>
      <c r="C120" s="30" t="s">
        <v>457</v>
      </c>
      <c r="D120" s="23" t="s">
        <v>458</v>
      </c>
      <c r="E120" s="30" t="s">
        <v>459</v>
      </c>
      <c r="F120" s="35" t="s">
        <v>460</v>
      </c>
    </row>
    <row r="121" spans="1:6" x14ac:dyDescent="0.25">
      <c r="A121" s="65" t="str">
        <f t="shared" si="3"/>
        <v>** WEITERE INFORMATIONEN SIEHE PREISLISTE</v>
      </c>
      <c r="B121" s="67" t="s">
        <v>560</v>
      </c>
      <c r="C121" s="19" t="s">
        <v>561</v>
      </c>
      <c r="D121" s="9" t="s">
        <v>562</v>
      </c>
      <c r="E121" s="19" t="s">
        <v>563</v>
      </c>
      <c r="F121" s="9" t="s">
        <v>564</v>
      </c>
    </row>
    <row r="122" spans="1:6" ht="26.4" x14ac:dyDescent="0.25">
      <c r="A122" t="str">
        <f t="shared" si="3"/>
        <v>MOTORANTRIEB E FUNK inkl. 
Hirschmann STAS / STAK 4</v>
      </c>
      <c r="B122" s="35" t="s">
        <v>486</v>
      </c>
      <c r="C122" s="35" t="s">
        <v>487</v>
      </c>
      <c r="D122" s="29" t="s">
        <v>488</v>
      </c>
      <c r="E122" s="35" t="s">
        <v>489</v>
      </c>
      <c r="F122" s="33" t="s">
        <v>490</v>
      </c>
    </row>
    <row r="123" spans="1:6" x14ac:dyDescent="0.25">
      <c r="A123" t="str">
        <f t="shared" si="3"/>
        <v>KOMMISSION</v>
      </c>
      <c r="B123" s="67" t="s">
        <v>153</v>
      </c>
      <c r="C123" s="16" t="s">
        <v>32</v>
      </c>
      <c r="D123" s="69" t="s">
        <v>492</v>
      </c>
      <c r="E123" s="16" t="s">
        <v>163</v>
      </c>
      <c r="F123" s="9" t="s">
        <v>359</v>
      </c>
    </row>
    <row r="124" spans="1:6" ht="26.4" x14ac:dyDescent="0.25">
      <c r="A124" t="str">
        <f t="shared" si="3"/>
        <v>AUSFALL-
PROFIL</v>
      </c>
      <c r="B124" s="23" t="s">
        <v>699</v>
      </c>
      <c r="C124" s="30" t="s">
        <v>538</v>
      </c>
      <c r="D124" s="73" t="s">
        <v>700</v>
      </c>
      <c r="E124" s="28" t="s">
        <v>539</v>
      </c>
      <c r="F124" s="23" t="s">
        <v>540</v>
      </c>
    </row>
    <row r="125" spans="1:6" x14ac:dyDescent="0.25">
      <c r="A125" t="str">
        <f t="shared" si="3"/>
        <v>RUND</v>
      </c>
      <c r="B125" s="23" t="s">
        <v>541</v>
      </c>
      <c r="C125" s="23" t="s">
        <v>542</v>
      </c>
      <c r="D125" s="23" t="s">
        <v>543</v>
      </c>
      <c r="E125" s="23" t="s">
        <v>544</v>
      </c>
      <c r="F125" s="23" t="s">
        <v>545</v>
      </c>
    </row>
    <row r="126" spans="1:6" ht="26.4" x14ac:dyDescent="0.25">
      <c r="A126" t="str">
        <f t="shared" si="3"/>
        <v>ECKIG
(Volant-Plus nicht möglich)</v>
      </c>
      <c r="B126" s="23" t="s">
        <v>689</v>
      </c>
      <c r="C126" s="119" t="s">
        <v>720</v>
      </c>
      <c r="D126" s="119" t="s">
        <v>721</v>
      </c>
      <c r="E126" s="119" t="s">
        <v>722</v>
      </c>
      <c r="F126" s="120" t="s">
        <v>723</v>
      </c>
    </row>
    <row r="127" spans="1:6" ht="26.4" x14ac:dyDescent="0.25">
      <c r="A127" t="str">
        <f t="shared" si="3"/>
        <v>KONSOLEN-ABDECKUNG
zu Konsole S721/2</v>
      </c>
      <c r="B127" s="23" t="s">
        <v>502</v>
      </c>
      <c r="C127" s="23" t="s">
        <v>501</v>
      </c>
      <c r="D127" s="23" t="s">
        <v>503</v>
      </c>
      <c r="E127" s="23" t="s">
        <v>504</v>
      </c>
      <c r="F127" s="23" t="s">
        <v>505</v>
      </c>
    </row>
    <row r="128" spans="1:6" ht="26.4" x14ac:dyDescent="0.25">
      <c r="A128" t="str">
        <f t="shared" si="3"/>
        <v>ABDECKUNG S731/2
(zu S721/2)</v>
      </c>
      <c r="B128" s="66" t="s">
        <v>510</v>
      </c>
      <c r="C128" s="74" t="s">
        <v>509</v>
      </c>
      <c r="D128" s="66" t="s">
        <v>508</v>
      </c>
      <c r="E128" s="74" t="s">
        <v>507</v>
      </c>
      <c r="F128" s="23" t="s">
        <v>506</v>
      </c>
    </row>
    <row r="129" spans="1:6" ht="26.4" x14ac:dyDescent="0.25">
      <c r="A129" t="str">
        <f t="shared" si="3"/>
        <v>ABDECKUNG S731/4
(zu S721/4)</v>
      </c>
      <c r="B129" s="66" t="s">
        <v>511</v>
      </c>
      <c r="C129" s="74" t="s">
        <v>512</v>
      </c>
      <c r="D129" s="66" t="s">
        <v>513</v>
      </c>
      <c r="E129" s="74" t="s">
        <v>514</v>
      </c>
      <c r="F129" s="23" t="s">
        <v>515</v>
      </c>
    </row>
    <row r="130" spans="1:6" x14ac:dyDescent="0.25">
      <c r="A130" t="str">
        <f t="shared" ref="A130:A156" si="4">B130</f>
        <v>PROGRAMMIERUNG</v>
      </c>
      <c r="B130" s="67" t="s">
        <v>526</v>
      </c>
      <c r="C130" t="s">
        <v>527</v>
      </c>
      <c r="D130" t="s">
        <v>528</v>
      </c>
      <c r="E130" t="s">
        <v>529</v>
      </c>
      <c r="F130" t="s">
        <v>530</v>
      </c>
    </row>
    <row r="131" spans="1:6" ht="26.4" x14ac:dyDescent="0.25">
      <c r="A131" t="str">
        <f t="shared" si="4"/>
        <v>S534 GELENKARM 
(zu TENDABOX BX3000)</v>
      </c>
      <c r="B131" s="23" t="s">
        <v>548</v>
      </c>
      <c r="C131" s="82" t="s">
        <v>640</v>
      </c>
      <c r="D131" s="81" t="s">
        <v>641</v>
      </c>
      <c r="E131" s="82" t="s">
        <v>642</v>
      </c>
      <c r="F131" s="35" t="s">
        <v>643</v>
      </c>
    </row>
    <row r="132" spans="1:6" ht="26.4" x14ac:dyDescent="0.25">
      <c r="A132" t="str">
        <f t="shared" si="4"/>
        <v>BX330 GELENKARM *
(zu TENDABOX BX3000)</v>
      </c>
      <c r="B132" s="23" t="s">
        <v>549</v>
      </c>
      <c r="C132" s="82" t="s">
        <v>644</v>
      </c>
      <c r="D132" s="80" t="s">
        <v>645</v>
      </c>
      <c r="E132" s="82" t="s">
        <v>646</v>
      </c>
      <c r="F132" s="35" t="s">
        <v>647</v>
      </c>
    </row>
    <row r="133" spans="1:6" x14ac:dyDescent="0.25">
      <c r="A133" t="str">
        <f t="shared" si="4"/>
        <v>*** BX3000 max. 600cm TB</v>
      </c>
      <c r="B133" t="s">
        <v>620</v>
      </c>
      <c r="C133" s="79" t="s">
        <v>632</v>
      </c>
      <c r="D133" s="80" t="s">
        <v>627</v>
      </c>
      <c r="E133" s="79" t="s">
        <v>634</v>
      </c>
      <c r="F133" s="9" t="s">
        <v>665</v>
      </c>
    </row>
    <row r="134" spans="1:6" ht="26.4" x14ac:dyDescent="0.25">
      <c r="A134" t="str">
        <f t="shared" si="4"/>
        <v>ABDECKPROFIL TUCHWELLE
(zu TENDABOX BX3000)</v>
      </c>
      <c r="B134" s="23" t="s">
        <v>547</v>
      </c>
      <c r="C134" s="82" t="s">
        <v>650</v>
      </c>
      <c r="D134" s="80" t="s">
        <v>628</v>
      </c>
      <c r="E134" s="82" t="s">
        <v>649</v>
      </c>
      <c r="F134" s="35" t="s">
        <v>648</v>
      </c>
    </row>
    <row r="135" spans="1:6" x14ac:dyDescent="0.25">
      <c r="A135" t="str">
        <f t="shared" si="4"/>
        <v>KONSOLENABDECKUNG</v>
      </c>
      <c r="B135" t="s">
        <v>546</v>
      </c>
      <c r="C135" s="79" t="s">
        <v>630</v>
      </c>
      <c r="D135" s="80" t="s">
        <v>629</v>
      </c>
      <c r="E135" s="79" t="s">
        <v>635</v>
      </c>
      <c r="F135" s="9" t="s">
        <v>701</v>
      </c>
    </row>
    <row r="136" spans="1:6" ht="31.2" x14ac:dyDescent="0.25">
      <c r="A136" t="str">
        <f t="shared" si="4"/>
        <v>* AB 600cm TB  /  MIT MOTORANTRIEB  /  MIT VOLANT-PLUS ZWINGEND</v>
      </c>
      <c r="B136" s="23" t="s">
        <v>706</v>
      </c>
      <c r="C136" s="119" t="s">
        <v>724</v>
      </c>
      <c r="D136" s="119" t="s">
        <v>725</v>
      </c>
      <c r="E136" s="119" t="s">
        <v>726</v>
      </c>
      <c r="F136" s="120" t="s">
        <v>727</v>
      </c>
    </row>
    <row r="137" spans="1:6" x14ac:dyDescent="0.25">
      <c r="A137" t="str">
        <f t="shared" si="4"/>
        <v>BX204 rund</v>
      </c>
      <c r="B137" s="23" t="s">
        <v>599</v>
      </c>
      <c r="C137" s="23" t="s">
        <v>604</v>
      </c>
      <c r="D137" s="23" t="s">
        <v>608</v>
      </c>
      <c r="E137" s="23" t="s">
        <v>612</v>
      </c>
      <c r="F137" s="23" t="s">
        <v>616</v>
      </c>
    </row>
    <row r="138" spans="1:6" x14ac:dyDescent="0.25">
      <c r="A138" t="str">
        <f t="shared" si="4"/>
        <v>BX206 eckig</v>
      </c>
      <c r="B138" s="23" t="s">
        <v>600</v>
      </c>
      <c r="C138" s="23" t="s">
        <v>605</v>
      </c>
      <c r="D138" s="23" t="s">
        <v>609</v>
      </c>
      <c r="E138" s="23" t="s">
        <v>613</v>
      </c>
      <c r="F138" s="23" t="s">
        <v>617</v>
      </c>
    </row>
    <row r="139" spans="1:6" x14ac:dyDescent="0.25">
      <c r="A139" t="str">
        <f t="shared" si="4"/>
        <v>BX304 rund</v>
      </c>
      <c r="B139" s="23" t="s">
        <v>601</v>
      </c>
      <c r="C139" s="23" t="s">
        <v>606</v>
      </c>
      <c r="D139" s="23" t="s">
        <v>610</v>
      </c>
      <c r="E139" s="23" t="s">
        <v>614</v>
      </c>
      <c r="F139" s="23" t="s">
        <v>618</v>
      </c>
    </row>
    <row r="140" spans="1:6" x14ac:dyDescent="0.25">
      <c r="A140" t="str">
        <f t="shared" si="4"/>
        <v>BX306 eckig</v>
      </c>
      <c r="B140" s="23" t="s">
        <v>602</v>
      </c>
      <c r="C140" s="23" t="s">
        <v>607</v>
      </c>
      <c r="D140" s="23" t="s">
        <v>611</v>
      </c>
      <c r="E140" s="23" t="s">
        <v>615</v>
      </c>
      <c r="F140" s="23" t="s">
        <v>619</v>
      </c>
    </row>
    <row r="141" spans="1:6" x14ac:dyDescent="0.25">
      <c r="A141" t="str">
        <f t="shared" si="4"/>
        <v>* ab 600cm TB zwingend nötig</v>
      </c>
      <c r="B141" s="23" t="s">
        <v>581</v>
      </c>
      <c r="C141" s="79" t="s">
        <v>633</v>
      </c>
      <c r="D141" s="80" t="s">
        <v>621</v>
      </c>
      <c r="E141" s="79" t="s">
        <v>636</v>
      </c>
      <c r="F141" s="9" t="s">
        <v>666</v>
      </c>
    </row>
    <row r="142" spans="1:6" x14ac:dyDescent="0.25">
      <c r="A142" t="str">
        <f t="shared" si="4"/>
        <v>Antrieb:</v>
      </c>
      <c r="B142" s="35" t="s">
        <v>585</v>
      </c>
      <c r="C142" s="28" t="s">
        <v>584</v>
      </c>
      <c r="D142" s="29" t="s">
        <v>583</v>
      </c>
      <c r="E142" s="28" t="s">
        <v>582</v>
      </c>
      <c r="F142" s="23" t="s">
        <v>639</v>
      </c>
    </row>
    <row r="143" spans="1:6" x14ac:dyDescent="0.25">
      <c r="A143" t="str">
        <f t="shared" si="4"/>
        <v>Getriebe oder Motor</v>
      </c>
      <c r="B143" s="35" t="s">
        <v>586</v>
      </c>
      <c r="C143" s="79" t="s">
        <v>622</v>
      </c>
      <c r="D143" s="80" t="s">
        <v>623</v>
      </c>
      <c r="E143" s="79" t="s">
        <v>624</v>
      </c>
      <c r="F143" s="9" t="s">
        <v>625</v>
      </c>
    </row>
    <row r="144" spans="1:6" ht="26.4" x14ac:dyDescent="0.25">
      <c r="A144" t="str">
        <f t="shared" si="4"/>
        <v>Getriebe oder Motor
ab 600cm TB Motor zwingend</v>
      </c>
      <c r="B144" s="23" t="s">
        <v>603</v>
      </c>
      <c r="C144" s="82" t="s">
        <v>651</v>
      </c>
      <c r="D144" s="80" t="s">
        <v>652</v>
      </c>
      <c r="E144" s="82" t="s">
        <v>653</v>
      </c>
      <c r="F144" s="35" t="s">
        <v>654</v>
      </c>
    </row>
    <row r="145" spans="1:6" x14ac:dyDescent="0.25">
      <c r="A145" t="str">
        <f t="shared" si="4"/>
        <v>ABDECKPROFIL TUCHWELLE</v>
      </c>
      <c r="B145" s="23" t="s">
        <v>587</v>
      </c>
      <c r="C145" s="79" t="s">
        <v>631</v>
      </c>
      <c r="D145" s="80" t="s">
        <v>626</v>
      </c>
      <c r="E145" s="79" t="s">
        <v>637</v>
      </c>
      <c r="F145" s="9" t="s">
        <v>638</v>
      </c>
    </row>
    <row r="146" spans="1:6" x14ac:dyDescent="0.25">
      <c r="A146" t="str">
        <f t="shared" si="4"/>
        <v>B1 = TB mit Getriebe</v>
      </c>
      <c r="B146" s="23" t="s">
        <v>655</v>
      </c>
      <c r="C146" s="23" t="s">
        <v>657</v>
      </c>
      <c r="D146" s="23" t="s">
        <v>659</v>
      </c>
      <c r="E146" s="23" t="s">
        <v>661</v>
      </c>
      <c r="F146" s="23" t="s">
        <v>663</v>
      </c>
    </row>
    <row r="147" spans="1:6" x14ac:dyDescent="0.25">
      <c r="A147" t="str">
        <f t="shared" si="4"/>
        <v>B2 = TB mit Motor</v>
      </c>
      <c r="B147" s="23" t="s">
        <v>656</v>
      </c>
      <c r="C147" s="23" t="s">
        <v>658</v>
      </c>
      <c r="D147" s="23" t="s">
        <v>660</v>
      </c>
      <c r="E147" s="23" t="s">
        <v>662</v>
      </c>
      <c r="F147" s="23" t="s">
        <v>664</v>
      </c>
    </row>
    <row r="148" spans="1:6" ht="51.6" x14ac:dyDescent="0.25">
      <c r="A148" t="str">
        <f t="shared" si="4"/>
        <v>ab 600cm TB  /  mit Motor zwingend
mit Volant-Plus zwingend
ab 500cm TB  /  mit Volant-Plus zwingend</v>
      </c>
      <c r="B148" s="23" t="s">
        <v>705</v>
      </c>
      <c r="C148" s="119" t="s">
        <v>728</v>
      </c>
      <c r="D148" s="119" t="s">
        <v>729</v>
      </c>
      <c r="E148" s="119" t="s">
        <v>730</v>
      </c>
      <c r="F148" s="120" t="s">
        <v>731</v>
      </c>
    </row>
    <row r="149" spans="1:6" ht="26.4" x14ac:dyDescent="0.25">
      <c r="A149" t="str">
        <f t="shared" si="4"/>
        <v>HÖHE  
(15cm EMPFOHLEN)</v>
      </c>
      <c r="B149" s="23" t="s">
        <v>672</v>
      </c>
      <c r="C149" s="30" t="s">
        <v>673</v>
      </c>
      <c r="D149" s="29" t="s">
        <v>674</v>
      </c>
      <c r="E149" s="30" t="s">
        <v>675</v>
      </c>
      <c r="F149" s="23" t="s">
        <v>676</v>
      </c>
    </row>
    <row r="150" spans="1:6" x14ac:dyDescent="0.25">
      <c r="A150" t="str">
        <f t="shared" si="4"/>
        <v>VOLANT-PLUS ****</v>
      </c>
      <c r="B150" s="29" t="s">
        <v>687</v>
      </c>
      <c r="C150" s="96" t="s">
        <v>687</v>
      </c>
      <c r="D150" s="29" t="s">
        <v>688</v>
      </c>
      <c r="E150" s="97" t="s">
        <v>687</v>
      </c>
      <c r="F150" s="35" t="s">
        <v>688</v>
      </c>
    </row>
    <row r="151" spans="1:6" ht="92.4" x14ac:dyDescent="0.25">
      <c r="A151" t="str">
        <f t="shared" si="4"/>
        <v>BX360
INKL. KURBEL 80cm
Standard Höhen 
120cm Acryl
170cm Soltis 86
100cm London</v>
      </c>
      <c r="B151" s="29" t="s">
        <v>702</v>
      </c>
      <c r="C151" s="81" t="s">
        <v>732</v>
      </c>
      <c r="D151" s="81" t="s">
        <v>733</v>
      </c>
      <c r="E151" s="81" t="s">
        <v>734</v>
      </c>
      <c r="F151" s="121" t="s">
        <v>735</v>
      </c>
    </row>
    <row r="152" spans="1:6" x14ac:dyDescent="0.25">
      <c r="A152" t="str">
        <f t="shared" si="4"/>
        <v>ANTRIEB (ANSICHT VON AUSSEN)</v>
      </c>
      <c r="B152" s="29" t="s">
        <v>677</v>
      </c>
      <c r="C152" s="20" t="s">
        <v>678</v>
      </c>
      <c r="D152" s="73" t="s">
        <v>679</v>
      </c>
      <c r="E152" s="20" t="s">
        <v>680</v>
      </c>
      <c r="F152" s="23" t="s">
        <v>681</v>
      </c>
    </row>
    <row r="153" spans="1:6" x14ac:dyDescent="0.25">
      <c r="A153" t="str">
        <f t="shared" si="4"/>
        <v>(NUR FÜR BX3000)</v>
      </c>
      <c r="B153" s="23" t="s">
        <v>682</v>
      </c>
      <c r="C153" s="100" t="s">
        <v>683</v>
      </c>
      <c r="D153" s="13" t="s">
        <v>684</v>
      </c>
      <c r="E153" s="100" t="s">
        <v>685</v>
      </c>
      <c r="F153" t="s">
        <v>686</v>
      </c>
    </row>
    <row r="154" spans="1:6" x14ac:dyDescent="0.25">
      <c r="A154" t="str">
        <f t="shared" si="4"/>
        <v>(MIT VOLANT-PLUS NICHT MÖGLICH)</v>
      </c>
      <c r="B154" s="23" t="s">
        <v>690</v>
      </c>
      <c r="C154" s="119" t="s">
        <v>736</v>
      </c>
      <c r="D154" s="119" t="s">
        <v>737</v>
      </c>
      <c r="E154" s="119" t="s">
        <v>738</v>
      </c>
      <c r="F154" s="120" t="s">
        <v>739</v>
      </c>
    </row>
    <row r="155" spans="1:6" x14ac:dyDescent="0.25">
      <c r="A155" t="str">
        <f t="shared" si="4"/>
        <v>MAX. TOTAL BREITE</v>
      </c>
      <c r="B155" t="s">
        <v>691</v>
      </c>
      <c r="C155" s="16" t="s">
        <v>692</v>
      </c>
      <c r="D155" s="9" t="s">
        <v>693</v>
      </c>
      <c r="E155" s="16" t="s">
        <v>694</v>
      </c>
      <c r="F155" t="s">
        <v>695</v>
      </c>
    </row>
    <row r="156" spans="1:6" ht="26.4" x14ac:dyDescent="0.25">
      <c r="A156" t="str">
        <f t="shared" si="4"/>
        <v>**** Nur mit Motorenantrieb und Gelenkarme BX330  /  BX330/1</v>
      </c>
      <c r="B156" s="23" t="s">
        <v>707</v>
      </c>
      <c r="C156" s="119" t="s">
        <v>740</v>
      </c>
      <c r="D156" s="119" t="s">
        <v>741</v>
      </c>
      <c r="E156" s="119" t="s">
        <v>742</v>
      </c>
      <c r="F156" s="120" t="s">
        <v>743</v>
      </c>
    </row>
    <row r="161" spans="2:6" ht="26.4" x14ac:dyDescent="0.25">
      <c r="B161" s="23" t="s">
        <v>689</v>
      </c>
      <c r="C161" s="119" t="s">
        <v>720</v>
      </c>
      <c r="D161" s="119" t="s">
        <v>721</v>
      </c>
      <c r="E161" s="119" t="s">
        <v>722</v>
      </c>
      <c r="F161" s="120" t="s">
        <v>723</v>
      </c>
    </row>
    <row r="162" spans="2:6" ht="26.4" x14ac:dyDescent="0.25">
      <c r="B162" s="23" t="s">
        <v>502</v>
      </c>
      <c r="C162" s="23" t="s">
        <v>501</v>
      </c>
      <c r="D162" s="23" t="s">
        <v>503</v>
      </c>
      <c r="E162" s="23" t="s">
        <v>504</v>
      </c>
      <c r="F162" s="23" t="s">
        <v>505</v>
      </c>
    </row>
    <row r="163" spans="2:6" ht="26.4" x14ac:dyDescent="0.25">
      <c r="B163" s="66" t="s">
        <v>510</v>
      </c>
      <c r="C163" s="74" t="s">
        <v>509</v>
      </c>
      <c r="D163" s="66" t="s">
        <v>508</v>
      </c>
      <c r="E163" s="74" t="s">
        <v>507</v>
      </c>
      <c r="F163" s="23" t="s">
        <v>506</v>
      </c>
    </row>
    <row r="164" spans="2:6" ht="26.4" x14ac:dyDescent="0.25">
      <c r="B164" s="66" t="s">
        <v>511</v>
      </c>
      <c r="C164" s="74" t="s">
        <v>512</v>
      </c>
      <c r="D164" s="66" t="s">
        <v>513</v>
      </c>
      <c r="E164" s="74" t="s">
        <v>514</v>
      </c>
      <c r="F164" s="23" t="s">
        <v>515</v>
      </c>
    </row>
    <row r="165" spans="2:6" x14ac:dyDescent="0.25">
      <c r="B165" s="67" t="s">
        <v>526</v>
      </c>
      <c r="C165" t="s">
        <v>527</v>
      </c>
      <c r="D165" t="s">
        <v>528</v>
      </c>
      <c r="E165" t="s">
        <v>529</v>
      </c>
      <c r="F165" t="s">
        <v>530</v>
      </c>
    </row>
    <row r="166" spans="2:6" ht="26.4" x14ac:dyDescent="0.25">
      <c r="B166" s="23" t="s">
        <v>548</v>
      </c>
      <c r="C166" s="82" t="s">
        <v>640</v>
      </c>
      <c r="D166" s="81" t="s">
        <v>641</v>
      </c>
      <c r="E166" s="82" t="s">
        <v>642</v>
      </c>
      <c r="F166" s="35" t="s">
        <v>643</v>
      </c>
    </row>
    <row r="167" spans="2:6" ht="26.4" x14ac:dyDescent="0.25">
      <c r="B167" s="23" t="s">
        <v>549</v>
      </c>
      <c r="C167" s="82" t="s">
        <v>644</v>
      </c>
      <c r="D167" s="80" t="s">
        <v>645</v>
      </c>
      <c r="E167" s="82" t="s">
        <v>646</v>
      </c>
      <c r="F167" s="35" t="s">
        <v>647</v>
      </c>
    </row>
    <row r="168" spans="2:6" x14ac:dyDescent="0.25">
      <c r="B168" t="s">
        <v>620</v>
      </c>
      <c r="C168" s="79" t="s">
        <v>632</v>
      </c>
      <c r="D168" s="80" t="s">
        <v>627</v>
      </c>
      <c r="E168" s="79" t="s">
        <v>634</v>
      </c>
      <c r="F168" s="9" t="s">
        <v>665</v>
      </c>
    </row>
    <row r="169" spans="2:6" ht="26.4" x14ac:dyDescent="0.25">
      <c r="B169" s="23" t="s">
        <v>547</v>
      </c>
      <c r="C169" s="82" t="s">
        <v>650</v>
      </c>
      <c r="D169" s="80" t="s">
        <v>628</v>
      </c>
      <c r="E169" s="82" t="s">
        <v>649</v>
      </c>
      <c r="F169" s="35" t="s">
        <v>648</v>
      </c>
    </row>
    <row r="170" spans="2:6" x14ac:dyDescent="0.25">
      <c r="B170" t="s">
        <v>546</v>
      </c>
      <c r="C170" s="79" t="s">
        <v>630</v>
      </c>
      <c r="D170" s="80" t="s">
        <v>629</v>
      </c>
      <c r="E170" s="79" t="s">
        <v>635</v>
      </c>
      <c r="F170" s="9" t="s">
        <v>701</v>
      </c>
    </row>
    <row r="171" spans="2:6" ht="31.2" x14ac:dyDescent="0.25">
      <c r="B171" s="23" t="s">
        <v>706</v>
      </c>
      <c r="C171" s="119" t="s">
        <v>724</v>
      </c>
      <c r="D171" s="119" t="s">
        <v>725</v>
      </c>
      <c r="E171" s="119" t="s">
        <v>726</v>
      </c>
      <c r="F171" s="120" t="s">
        <v>727</v>
      </c>
    </row>
    <row r="172" spans="2:6" x14ac:dyDescent="0.25">
      <c r="B172" s="23" t="s">
        <v>599</v>
      </c>
      <c r="C172" s="23" t="s">
        <v>604</v>
      </c>
      <c r="D172" s="23" t="s">
        <v>608</v>
      </c>
      <c r="E172" s="23" t="s">
        <v>612</v>
      </c>
      <c r="F172" s="23" t="s">
        <v>616</v>
      </c>
    </row>
    <row r="173" spans="2:6" x14ac:dyDescent="0.25">
      <c r="B173" s="23" t="s">
        <v>600</v>
      </c>
      <c r="C173" s="23" t="s">
        <v>605</v>
      </c>
      <c r="D173" s="23" t="s">
        <v>609</v>
      </c>
      <c r="E173" s="23" t="s">
        <v>613</v>
      </c>
      <c r="F173" s="23" t="s">
        <v>617</v>
      </c>
    </row>
    <row r="174" spans="2:6" x14ac:dyDescent="0.25">
      <c r="B174" s="23" t="s">
        <v>601</v>
      </c>
      <c r="C174" s="23" t="s">
        <v>606</v>
      </c>
      <c r="D174" s="23" t="s">
        <v>610</v>
      </c>
      <c r="E174" s="23" t="s">
        <v>614</v>
      </c>
      <c r="F174" s="23" t="s">
        <v>618</v>
      </c>
    </row>
    <row r="175" spans="2:6" x14ac:dyDescent="0.25">
      <c r="B175" s="23" t="s">
        <v>602</v>
      </c>
      <c r="C175" s="23" t="s">
        <v>607</v>
      </c>
      <c r="D175" s="23" t="s">
        <v>611</v>
      </c>
      <c r="E175" s="23" t="s">
        <v>615</v>
      </c>
      <c r="F175" s="23" t="s">
        <v>619</v>
      </c>
    </row>
    <row r="176" spans="2:6" x14ac:dyDescent="0.25">
      <c r="B176" s="23" t="s">
        <v>581</v>
      </c>
      <c r="C176" s="79" t="s">
        <v>633</v>
      </c>
      <c r="D176" s="80" t="s">
        <v>621</v>
      </c>
      <c r="E176" s="79" t="s">
        <v>636</v>
      </c>
      <c r="F176" s="9" t="s">
        <v>666</v>
      </c>
    </row>
    <row r="177" spans="2:6" x14ac:dyDescent="0.25">
      <c r="B177" s="35" t="s">
        <v>585</v>
      </c>
      <c r="C177" s="28" t="s">
        <v>584</v>
      </c>
      <c r="D177" s="29" t="s">
        <v>583</v>
      </c>
      <c r="E177" s="28" t="s">
        <v>582</v>
      </c>
      <c r="F177" s="23" t="s">
        <v>639</v>
      </c>
    </row>
    <row r="178" spans="2:6" x14ac:dyDescent="0.25">
      <c r="B178" s="35" t="s">
        <v>586</v>
      </c>
      <c r="C178" s="79" t="s">
        <v>622</v>
      </c>
      <c r="D178" s="80" t="s">
        <v>623</v>
      </c>
      <c r="E178" s="79" t="s">
        <v>624</v>
      </c>
      <c r="F178" s="9" t="s">
        <v>625</v>
      </c>
    </row>
    <row r="179" spans="2:6" ht="26.4" x14ac:dyDescent="0.25">
      <c r="B179" s="23" t="s">
        <v>603</v>
      </c>
      <c r="C179" s="82" t="s">
        <v>651</v>
      </c>
      <c r="D179" s="80" t="s">
        <v>652</v>
      </c>
      <c r="E179" s="82" t="s">
        <v>653</v>
      </c>
      <c r="F179" s="35" t="s">
        <v>654</v>
      </c>
    </row>
    <row r="180" spans="2:6" x14ac:dyDescent="0.25">
      <c r="B180" s="23" t="s">
        <v>587</v>
      </c>
      <c r="C180" s="79" t="s">
        <v>631</v>
      </c>
      <c r="D180" s="80" t="s">
        <v>626</v>
      </c>
      <c r="E180" s="79" t="s">
        <v>637</v>
      </c>
      <c r="F180" s="9" t="s">
        <v>638</v>
      </c>
    </row>
    <row r="181" spans="2:6" x14ac:dyDescent="0.25">
      <c r="B181" s="23" t="s">
        <v>655</v>
      </c>
      <c r="C181" s="23" t="s">
        <v>657</v>
      </c>
      <c r="D181" s="23" t="s">
        <v>659</v>
      </c>
      <c r="E181" s="23" t="s">
        <v>661</v>
      </c>
      <c r="F181" s="23" t="s">
        <v>663</v>
      </c>
    </row>
    <row r="182" spans="2:6" x14ac:dyDescent="0.25">
      <c r="B182" s="23" t="s">
        <v>656</v>
      </c>
      <c r="C182" s="23" t="s">
        <v>658</v>
      </c>
      <c r="D182" s="23" t="s">
        <v>660</v>
      </c>
      <c r="E182" s="23" t="s">
        <v>662</v>
      </c>
      <c r="F182" s="23" t="s">
        <v>664</v>
      </c>
    </row>
    <row r="183" spans="2:6" ht="51.6" x14ac:dyDescent="0.25">
      <c r="B183" s="23" t="s">
        <v>705</v>
      </c>
      <c r="C183" s="119" t="s">
        <v>728</v>
      </c>
      <c r="D183" s="119" t="s">
        <v>729</v>
      </c>
      <c r="E183" s="119" t="s">
        <v>730</v>
      </c>
      <c r="F183" s="120" t="s">
        <v>731</v>
      </c>
    </row>
    <row r="184" spans="2:6" ht="26.4" x14ac:dyDescent="0.25">
      <c r="B184" s="23" t="s">
        <v>672</v>
      </c>
      <c r="C184" s="30" t="s">
        <v>673</v>
      </c>
      <c r="D184" s="29" t="s">
        <v>674</v>
      </c>
      <c r="E184" s="30" t="s">
        <v>675</v>
      </c>
      <c r="F184" s="23" t="s">
        <v>676</v>
      </c>
    </row>
    <row r="185" spans="2:6" x14ac:dyDescent="0.25">
      <c r="B185" s="29" t="s">
        <v>687</v>
      </c>
      <c r="C185" s="96" t="s">
        <v>687</v>
      </c>
      <c r="D185" s="29" t="s">
        <v>688</v>
      </c>
      <c r="E185" s="97" t="s">
        <v>687</v>
      </c>
      <c r="F185" s="35" t="s">
        <v>688</v>
      </c>
    </row>
    <row r="186" spans="2:6" ht="92.4" x14ac:dyDescent="0.25">
      <c r="B186" s="29" t="s">
        <v>702</v>
      </c>
      <c r="C186" s="81" t="s">
        <v>732</v>
      </c>
      <c r="D186" s="81" t="s">
        <v>733</v>
      </c>
      <c r="E186" s="81" t="s">
        <v>734</v>
      </c>
      <c r="F186" s="121" t="s">
        <v>735</v>
      </c>
    </row>
    <row r="187" spans="2:6" x14ac:dyDescent="0.25">
      <c r="B187" s="29" t="s">
        <v>677</v>
      </c>
      <c r="C187" s="20" t="s">
        <v>678</v>
      </c>
      <c r="D187" s="73" t="s">
        <v>679</v>
      </c>
      <c r="E187" s="20" t="s">
        <v>680</v>
      </c>
      <c r="F187" s="23" t="s">
        <v>681</v>
      </c>
    </row>
    <row r="188" spans="2:6" x14ac:dyDescent="0.25">
      <c r="B188" s="23" t="s">
        <v>682</v>
      </c>
      <c r="C188" s="100" t="s">
        <v>683</v>
      </c>
      <c r="D188" s="13" t="s">
        <v>684</v>
      </c>
      <c r="E188" s="100" t="s">
        <v>685</v>
      </c>
      <c r="F188" t="s">
        <v>686</v>
      </c>
    </row>
    <row r="189" spans="2:6" x14ac:dyDescent="0.25">
      <c r="B189" s="23" t="s">
        <v>690</v>
      </c>
      <c r="C189" s="119" t="s">
        <v>736</v>
      </c>
      <c r="D189" s="119" t="s">
        <v>737</v>
      </c>
      <c r="E189" s="119" t="s">
        <v>738</v>
      </c>
      <c r="F189" s="120" t="s">
        <v>739</v>
      </c>
    </row>
    <row r="190" spans="2:6" x14ac:dyDescent="0.25">
      <c r="B190" t="s">
        <v>691</v>
      </c>
      <c r="C190" s="16" t="s">
        <v>692</v>
      </c>
      <c r="D190" s="9" t="s">
        <v>693</v>
      </c>
      <c r="E190" s="16" t="s">
        <v>694</v>
      </c>
      <c r="F190" t="s">
        <v>695</v>
      </c>
    </row>
    <row r="191" spans="2:6" ht="26.4" x14ac:dyDescent="0.25">
      <c r="B191" s="23" t="s">
        <v>707</v>
      </c>
      <c r="C191" s="119" t="s">
        <v>740</v>
      </c>
      <c r="D191" s="119" t="s">
        <v>741</v>
      </c>
      <c r="E191" s="119" t="s">
        <v>742</v>
      </c>
      <c r="F191" s="120" t="s">
        <v>743</v>
      </c>
    </row>
  </sheetData>
  <sheetProtection sheet="1" objects="1" scenarios="1"/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CASABOX TENDABOX</vt:lpstr>
      <vt:lpstr>TA DT TD</vt:lpstr>
      <vt:lpstr>'CASABOX TENDABOX'!Druckbereich</vt:lpstr>
      <vt:lpstr>'TA DT TD'!Druckbereich</vt:lpstr>
    </vt:vector>
  </TitlesOfParts>
  <Company>Nofra Consulting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Ruedi</dc:creator>
  <cp:lastModifiedBy>Ruedi</cp:lastModifiedBy>
  <cp:lastPrinted>2011-05-24T08:03:46Z</cp:lastPrinted>
  <dcterms:created xsi:type="dcterms:W3CDTF">2002-11-28T19:52:56Z</dcterms:created>
  <dcterms:modified xsi:type="dcterms:W3CDTF">2013-01-23T05:43:49Z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StoForm</vt:lpwstr>
  </property>
</Properties>
</file>