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132" yWindow="-12" windowWidth="9720" windowHeight="7320" tabRatio="693"/>
  </bookViews>
  <sheets>
    <sheet name="Airomatic" sheetId="5" r:id="rId1"/>
    <sheet name="TA DT TD" sheetId="2" r:id="rId2"/>
    <sheet name="Library" sheetId="4" state="veryHidden" r:id="rId3"/>
  </sheets>
  <externalReferences>
    <externalReference r:id="rId4"/>
  </externalReferences>
  <definedNames>
    <definedName name="_xlnm.Print_Area" localSheetId="0">Airomatic!$A$1:$CJ$72</definedName>
    <definedName name="_xlnm.Print_Area" localSheetId="1">'TA DT TD'!$A$1:$CI$72</definedName>
  </definedNames>
  <calcPr calcId="145621"/>
</workbook>
</file>

<file path=xl/calcChain.xml><?xml version="1.0" encoding="utf-8"?>
<calcChain xmlns="http://schemas.openxmlformats.org/spreadsheetml/2006/main">
  <c r="A16" i="5" l="1"/>
  <c r="U12" i="5"/>
  <c r="A12" i="5"/>
  <c r="U8" i="5"/>
  <c r="A8" i="5"/>
  <c r="A104" i="4"/>
  <c r="AR52" i="5" s="1"/>
  <c r="A103" i="4"/>
  <c r="A102" i="4"/>
  <c r="AZ25" i="5" s="1"/>
  <c r="A101" i="4"/>
  <c r="A100" i="4"/>
  <c r="A99" i="4"/>
  <c r="A98" i="4"/>
  <c r="A97" i="4"/>
  <c r="AN52" i="5" s="1"/>
  <c r="A96" i="4"/>
  <c r="AJ52" i="5" s="1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BP26" i="5" s="1"/>
  <c r="A82" i="4"/>
  <c r="A81" i="4"/>
  <c r="BL26" i="5" s="1"/>
  <c r="A80" i="4"/>
  <c r="A79" i="4"/>
  <c r="A78" i="4"/>
  <c r="A77" i="4"/>
  <c r="A76" i="4"/>
  <c r="A75" i="4"/>
  <c r="A74" i="4"/>
  <c r="A73" i="4"/>
  <c r="A72" i="4"/>
  <c r="A71" i="4"/>
  <c r="A70" i="4"/>
  <c r="AX39" i="2" s="1"/>
  <c r="A69" i="4"/>
  <c r="A68" i="4"/>
  <c r="A67" i="4"/>
  <c r="AG10" i="2" s="1"/>
  <c r="A66" i="4"/>
  <c r="A65" i="4"/>
  <c r="A64" i="4"/>
  <c r="A63" i="4"/>
  <c r="A62" i="4"/>
  <c r="X49" i="5" s="1"/>
  <c r="A61" i="4"/>
  <c r="A60" i="4"/>
  <c r="A59" i="4"/>
  <c r="M67" i="2" s="1"/>
  <c r="A58" i="4"/>
  <c r="A57" i="4"/>
  <c r="A56" i="4"/>
  <c r="A61" i="2" s="1"/>
  <c r="A55" i="4"/>
  <c r="A54" i="4"/>
  <c r="AH22" i="5" s="1"/>
  <c r="A53" i="4"/>
  <c r="A52" i="4"/>
  <c r="A51" i="4"/>
  <c r="A50" i="4"/>
  <c r="A49" i="4"/>
  <c r="A48" i="4"/>
  <c r="CH25" i="5" s="1"/>
  <c r="A47" i="4"/>
  <c r="A46" i="4"/>
  <c r="BF22" i="5" s="1"/>
  <c r="A45" i="4"/>
  <c r="A44" i="4"/>
  <c r="A43" i="4"/>
  <c r="A42" i="4"/>
  <c r="A41" i="4"/>
  <c r="A40" i="4"/>
  <c r="A49" i="5" s="1"/>
  <c r="A39" i="4"/>
  <c r="A38" i="4"/>
  <c r="BD25" i="5" s="1"/>
  <c r="A37" i="4"/>
  <c r="A36" i="4"/>
  <c r="A35" i="4"/>
  <c r="AV25" i="5" s="1"/>
  <c r="A34" i="4"/>
  <c r="A33" i="4"/>
  <c r="A32" i="4"/>
  <c r="A31" i="4"/>
  <c r="A30" i="4"/>
  <c r="A29" i="4"/>
  <c r="A28" i="4"/>
  <c r="A27" i="4"/>
  <c r="A26" i="4"/>
  <c r="A25" i="4"/>
  <c r="V37" i="5" s="1"/>
  <c r="A24" i="4"/>
  <c r="A23" i="4"/>
  <c r="A22" i="4"/>
  <c r="V31" i="5" s="1"/>
  <c r="A21" i="4"/>
  <c r="A20" i="4"/>
  <c r="A19" i="4"/>
  <c r="X52" i="5" s="1"/>
  <c r="A18" i="4"/>
  <c r="A17" i="4"/>
  <c r="A16" i="4"/>
  <c r="A20" i="5" s="1"/>
  <c r="A15" i="4"/>
  <c r="A14" i="4"/>
  <c r="AO11" i="5" s="1"/>
  <c r="A13" i="4"/>
  <c r="A12" i="4"/>
  <c r="A11" i="4"/>
  <c r="BL7" i="5" s="1"/>
  <c r="A10" i="4"/>
  <c r="A9" i="4"/>
  <c r="A8" i="4"/>
  <c r="U7" i="5" s="1"/>
  <c r="A7" i="4"/>
  <c r="A6" i="4"/>
  <c r="A11" i="5" s="1"/>
  <c r="A5" i="4"/>
  <c r="A4" i="4"/>
  <c r="A3" i="4"/>
  <c r="V4" i="2" s="1"/>
  <c r="A2" i="4"/>
  <c r="E25" i="5"/>
  <c r="AF51" i="5"/>
  <c r="G49" i="5"/>
  <c r="AX10" i="2"/>
  <c r="BG48" i="5"/>
  <c r="BV26" i="5"/>
  <c r="AI48" i="5"/>
  <c r="AW25" i="5"/>
  <c r="AX44" i="2"/>
  <c r="BS44" i="2"/>
  <c r="BH26" i="5"/>
  <c r="AV22" i="5"/>
  <c r="BF26" i="5"/>
  <c r="BT26" i="5"/>
  <c r="BR26" i="5"/>
  <c r="CB26" i="5"/>
  <c r="BZ26" i="5"/>
  <c r="BX26" i="5"/>
  <c r="BN26" i="5"/>
  <c r="BJ26" i="5"/>
  <c r="AT52" i="5"/>
  <c r="BG65" i="5"/>
  <c r="BD49" i="5"/>
  <c r="BG67" i="5"/>
  <c r="A4" i="5"/>
  <c r="U6" i="5"/>
  <c r="A7" i="5"/>
  <c r="A15" i="5"/>
  <c r="AO7" i="5"/>
  <c r="AY7" i="5"/>
  <c r="U11" i="5"/>
  <c r="U15" i="5"/>
  <c r="AY11" i="5"/>
  <c r="BL4" i="5"/>
  <c r="A22" i="5"/>
  <c r="C25" i="5"/>
  <c r="C52" i="5"/>
  <c r="V30" i="5"/>
  <c r="AB31" i="5"/>
  <c r="AB30" i="5"/>
  <c r="AB37" i="5"/>
  <c r="AY25" i="5"/>
  <c r="BB25" i="5"/>
  <c r="E52" i="5"/>
  <c r="AQ12" i="5"/>
  <c r="AQ14" i="5"/>
  <c r="AQ16" i="5"/>
  <c r="CG25" i="5"/>
  <c r="CI25" i="5"/>
  <c r="CD25" i="5"/>
  <c r="BV49" i="5"/>
  <c r="CE25" i="5"/>
  <c r="CD22" i="5"/>
  <c r="V7" i="2"/>
  <c r="BS10" i="2"/>
  <c r="AG44" i="2"/>
  <c r="AG46" i="2"/>
  <c r="A46" i="2"/>
  <c r="A12" i="2"/>
  <c r="AG12" i="2"/>
  <c r="A31" i="2"/>
  <c r="M31" i="2"/>
  <c r="A35" i="2"/>
  <c r="M35" i="2"/>
  <c r="M37" i="2"/>
  <c r="A10" i="2"/>
  <c r="A44" i="2"/>
  <c r="M65" i="2"/>
  <c r="M61" i="2"/>
  <c r="A7" i="2"/>
  <c r="A65" i="2"/>
  <c r="A4" i="2"/>
  <c r="A52" i="5" l="1"/>
  <c r="A25" i="5"/>
  <c r="U4" i="5"/>
  <c r="M33" i="2"/>
  <c r="M63" i="2"/>
</calcChain>
</file>

<file path=xl/sharedStrings.xml><?xml version="1.0" encoding="utf-8"?>
<sst xmlns="http://schemas.openxmlformats.org/spreadsheetml/2006/main" count="569" uniqueCount="469">
  <si>
    <t>POSITION</t>
  </si>
  <si>
    <t>ANZAHL STÜCK</t>
  </si>
  <si>
    <t>LINKS</t>
  </si>
  <si>
    <t>RECHTS</t>
  </si>
  <si>
    <t>BRAUN</t>
  </si>
  <si>
    <t>WEISS</t>
  </si>
  <si>
    <t>ALUMINIUM-KONSTRUKTION</t>
  </si>
  <si>
    <t>PLZ / ORT</t>
  </si>
  <si>
    <t>STRASSE / PLATZ</t>
  </si>
  <si>
    <t>NAME</t>
  </si>
  <si>
    <t>TELEFON</t>
  </si>
  <si>
    <t>BESTELLDATUM</t>
  </si>
  <si>
    <t>WUNSCHTERMIN</t>
  </si>
  <si>
    <t>BEMERKUNGEN</t>
  </si>
  <si>
    <t>AUFTRAGS-NR.</t>
  </si>
  <si>
    <t>BESTELLUNG</t>
  </si>
  <si>
    <t>TUCH</t>
  </si>
  <si>
    <t>LIEFERUNG</t>
  </si>
  <si>
    <t>FARBEN</t>
  </si>
  <si>
    <t>Commun</t>
  </si>
  <si>
    <t>deutsch</t>
  </si>
  <si>
    <t>französisch</t>
  </si>
  <si>
    <t>englisch</t>
  </si>
  <si>
    <t>italienisch</t>
  </si>
  <si>
    <t>COMMANDE</t>
  </si>
  <si>
    <t>NOM</t>
  </si>
  <si>
    <t>ADRESSE</t>
  </si>
  <si>
    <t>NO POSTAL / LIEU</t>
  </si>
  <si>
    <t>TELEPHONE</t>
  </si>
  <si>
    <t>DATE DE LA COMMANDE</t>
  </si>
  <si>
    <t>DATE DE LIVRAISON DESIREE</t>
  </si>
  <si>
    <t>REMARQUES</t>
  </si>
  <si>
    <t>KUNDEN-.NR.</t>
  </si>
  <si>
    <t>NO CLIENT</t>
  </si>
  <si>
    <t>REFERENCE</t>
  </si>
  <si>
    <t>NO DE COMMANDE</t>
  </si>
  <si>
    <t>CONSTRUCTION ALU</t>
  </si>
  <si>
    <t>NOMBRE DE PIECES</t>
  </si>
  <si>
    <t>TOTAL</t>
  </si>
  <si>
    <t>LARGEUR</t>
  </si>
  <si>
    <t>BREITE</t>
  </si>
  <si>
    <t>TOTALE</t>
  </si>
  <si>
    <t>CM</t>
  </si>
  <si>
    <t>BRUN</t>
  </si>
  <si>
    <t>BLANC</t>
  </si>
  <si>
    <t>STANDARD</t>
  </si>
  <si>
    <t>COULEURS</t>
  </si>
  <si>
    <t>STANDARDS</t>
  </si>
  <si>
    <t>RAL</t>
  </si>
  <si>
    <t>NCS</t>
  </si>
  <si>
    <t>VSR</t>
  </si>
  <si>
    <t>SIEHE</t>
  </si>
  <si>
    <t>VOIR</t>
  </si>
  <si>
    <t>FARBKARTE</t>
  </si>
  <si>
    <t>CARTE DES</t>
  </si>
  <si>
    <t>GAUCHE</t>
  </si>
  <si>
    <t>DROITE</t>
  </si>
  <si>
    <t/>
  </si>
  <si>
    <t>TOILE</t>
  </si>
  <si>
    <t>DESSIN-NR.</t>
  </si>
  <si>
    <t>NO DESSIN</t>
  </si>
  <si>
    <t>ABGEHOLT</t>
  </si>
  <si>
    <t>SERA PRIS</t>
  </si>
  <si>
    <t>PER POST</t>
  </si>
  <si>
    <t>PAR POSTE</t>
  </si>
  <si>
    <t>DURCH STOBAG</t>
  </si>
  <si>
    <t>PAR STOBAG</t>
  </si>
  <si>
    <t>SPEZIAL-HALTER:</t>
  </si>
  <si>
    <t>FIXATION SPECIALE</t>
  </si>
  <si>
    <t>TECHNISCHE DATEN</t>
  </si>
  <si>
    <t>Total-Breite:</t>
  </si>
  <si>
    <t>Ausladung:</t>
  </si>
  <si>
    <t>Largeur totale:</t>
  </si>
  <si>
    <t>Avancée:</t>
  </si>
  <si>
    <t>max.</t>
  </si>
  <si>
    <t>FIXATION</t>
  </si>
  <si>
    <t>ORDER</t>
  </si>
  <si>
    <t>ROAD</t>
  </si>
  <si>
    <t>ZIP / PLACE</t>
  </si>
  <si>
    <t>ORDER DATE</t>
  </si>
  <si>
    <t>DESIRED DELIVERY DATE</t>
  </si>
  <si>
    <t>NOTES</t>
  </si>
  <si>
    <t>DELIVERY</t>
  </si>
  <si>
    <t>ALU - CONSTRUCTION</t>
  </si>
  <si>
    <t>QUANTITY PIECES</t>
  </si>
  <si>
    <t>WIDTH</t>
  </si>
  <si>
    <t>BROWN</t>
  </si>
  <si>
    <t>WHITE</t>
  </si>
  <si>
    <t>COLOURS</t>
  </si>
  <si>
    <t xml:space="preserve">RAL </t>
  </si>
  <si>
    <t>SEE</t>
  </si>
  <si>
    <t>LEFT</t>
  </si>
  <si>
    <t>RIGHT</t>
  </si>
  <si>
    <t>BY MAIL</t>
  </si>
  <si>
    <t>SPECIAL FIXATION</t>
  </si>
  <si>
    <t>COLOUR</t>
  </si>
  <si>
    <t>TECHNICAL DATA</t>
  </si>
  <si>
    <t>Total width:</t>
  </si>
  <si>
    <t>Projection:</t>
  </si>
  <si>
    <t>CARD</t>
  </si>
  <si>
    <t>PLEASE MARK WITH A CROSS, SIZES IN CM, FILL IN COMPLETELY (SEE REVERSE SIDE FOR SPECIAL REMARKS)</t>
  </si>
  <si>
    <t>CUSTOMER Nº</t>
  </si>
  <si>
    <t>ORDER Nº</t>
  </si>
  <si>
    <t>KOMMISSION</t>
  </si>
  <si>
    <t>COMMISSION</t>
  </si>
  <si>
    <t>Technische Änderungen vorbehalten</t>
  </si>
  <si>
    <t>Des changements techniques sont réservés</t>
  </si>
  <si>
    <t>Subject to technical changes</t>
  </si>
  <si>
    <t>GEWÜNSCHTES ANKREUZEN, MASSE IN CM, BITTE VOLLSTÄNDIG AUSFÜLLEN (ERKLÄRUNGEN SIEHE RÜCKSEITE)</t>
  </si>
  <si>
    <t>A B C D</t>
  </si>
  <si>
    <t>AUSLADUNG</t>
  </si>
  <si>
    <t>AVANCEE</t>
  </si>
  <si>
    <t>HORIZONTAL</t>
  </si>
  <si>
    <t>SCHRÄG</t>
  </si>
  <si>
    <t>HORIZONTALE</t>
  </si>
  <si>
    <t>OBLIQUE</t>
  </si>
  <si>
    <t>POSITION KABELAUSGANG</t>
  </si>
  <si>
    <t>VIEW FROM INSIDE</t>
  </si>
  <si>
    <t>SITUATION DE MONTAGE</t>
  </si>
  <si>
    <t>PS4000</t>
  </si>
  <si>
    <t>(LIEFERUNG NUR MIT TUCH MÖGLICH)</t>
  </si>
  <si>
    <t>(LIVRABLE SEULEMENT AVEC TOILE)</t>
  </si>
  <si>
    <t>Aufgesetzte Montage</t>
  </si>
  <si>
    <t>min.</t>
  </si>
  <si>
    <t>PROJECTION</t>
  </si>
  <si>
    <t>DESIGN Nº</t>
  </si>
  <si>
    <t>BESTELLT DURCH / NAME / UNTERSCHRIFT</t>
  </si>
  <si>
    <t>COMMANDE PAR / NOM / SIGNATURE</t>
  </si>
  <si>
    <t>ORDERED BY / NAME / SIGNATURE</t>
  </si>
  <si>
    <t>MARQUEZ D'UNE CROIX CE QUI CONVIENT, MESURES EN CM, REMPLIR COMPLETEMENT S.V.P.(EXPLICATIONS AU VERSO)</t>
  </si>
  <si>
    <t>PS4500</t>
  </si>
  <si>
    <t>Befestigungs-Nut unten</t>
  </si>
  <si>
    <t>Rainure de fixation en bas</t>
  </si>
  <si>
    <t>Installation on top</t>
  </si>
  <si>
    <t>CABLE EXIT</t>
  </si>
  <si>
    <t>Fixation groove at the bottom</t>
  </si>
  <si>
    <t>MONTAGE ART</t>
  </si>
  <si>
    <t>AIROMATIC PS4000  PS4500</t>
  </si>
  <si>
    <t>Voir autres équerres de fixation dans le registre 6 du CPPD.</t>
  </si>
  <si>
    <t>Additional fixation angle see Products and Parts Catalogue, Reg. 6</t>
  </si>
  <si>
    <t>FÜHRUNGSSCHIENE PS400/..</t>
  </si>
  <si>
    <t>GUIDE RAIL  PS400/..</t>
  </si>
  <si>
    <t>FÜHRUNGSSCHIENE PS500/..</t>
  </si>
  <si>
    <t>GUIDE RAIL PS500/..</t>
  </si>
  <si>
    <t>450/550 cm *</t>
  </si>
  <si>
    <t>500/600 cm *</t>
  </si>
  <si>
    <t>300/400 cm *</t>
  </si>
  <si>
    <t>350/400 cm *</t>
  </si>
  <si>
    <r>
      <t>* max. 14 m</t>
    </r>
    <r>
      <rPr>
        <vertAlign val="superscript"/>
        <sz val="8"/>
        <rFont val="Arial"/>
        <family val="2"/>
      </rPr>
      <t>2</t>
    </r>
  </si>
  <si>
    <r>
      <t>* max. 27.5 m</t>
    </r>
    <r>
      <rPr>
        <vertAlign val="superscript"/>
        <sz val="8"/>
        <rFont val="Arial"/>
        <family val="2"/>
      </rPr>
      <t>2</t>
    </r>
  </si>
  <si>
    <t>Achsabstand</t>
  </si>
  <si>
    <t>Distance de l'axe</t>
  </si>
  <si>
    <t>B =</t>
  </si>
  <si>
    <r>
      <t>C</t>
    </r>
    <r>
      <rPr>
        <sz val="6"/>
        <rFont val="Arial"/>
        <family val="2"/>
      </rPr>
      <t xml:space="preserve"> (PS4000)</t>
    </r>
    <r>
      <rPr>
        <b/>
        <sz val="6"/>
        <rFont val="Arial"/>
        <family val="2"/>
      </rPr>
      <t xml:space="preserve"> = 28mm</t>
    </r>
  </si>
  <si>
    <r>
      <t>C</t>
    </r>
    <r>
      <rPr>
        <sz val="6"/>
        <rFont val="Arial"/>
        <family val="2"/>
      </rPr>
      <t xml:space="preserve"> (PS4500)</t>
    </r>
    <r>
      <rPr>
        <b/>
        <sz val="6"/>
        <rFont val="Arial"/>
        <family val="2"/>
      </rPr>
      <t xml:space="preserve"> = 45mm</t>
    </r>
  </si>
  <si>
    <t>weitere techn. Informationen siehe Produkte-Teilekatalog</t>
  </si>
  <si>
    <t>autres informations techniques voir catalogue de produits et pièces détachées</t>
  </si>
  <si>
    <t>for further information see product catalogue</t>
  </si>
  <si>
    <t>Total-Breite</t>
  </si>
  <si>
    <t>Largeur totale</t>
  </si>
  <si>
    <t>Total width</t>
  </si>
  <si>
    <t>LARGEUR TOTALE</t>
  </si>
  <si>
    <t>TOTAL WIDTH</t>
  </si>
  <si>
    <t>POSITION DU CABLE SORTIE</t>
  </si>
  <si>
    <t>Montage sur toit</t>
  </si>
  <si>
    <t>LIVRAISON</t>
  </si>
  <si>
    <t>DONNEES TECHNIQUES</t>
  </si>
  <si>
    <t>Distance between axles</t>
  </si>
  <si>
    <t>ORDINE</t>
  </si>
  <si>
    <t>SEGNARE CON CROCETTA ART. DESIDERATO, MISURE IN CM., COMPILARE CON ATTENZIONE, CHIARIMENTI SUL RETRO</t>
  </si>
  <si>
    <t>NOME</t>
  </si>
  <si>
    <t>INDIRIZZO</t>
  </si>
  <si>
    <t>CITTÀ</t>
  </si>
  <si>
    <t>TELEFONO</t>
  </si>
  <si>
    <t>DATA ORDINE</t>
  </si>
  <si>
    <t>DATA CONSEGNA</t>
  </si>
  <si>
    <t>ANNOTAZIONI</t>
  </si>
  <si>
    <t>COD. CLIENTE</t>
  </si>
  <si>
    <t>CONSEGNA</t>
  </si>
  <si>
    <t>FIRMA DELL'ORDINANTE</t>
  </si>
  <si>
    <t>Nº ORDINE</t>
  </si>
  <si>
    <t>STRUTTURA</t>
  </si>
  <si>
    <t>POSIZIONE</t>
  </si>
  <si>
    <t>QUANTITA'</t>
  </si>
  <si>
    <t>LARGHEZZA</t>
  </si>
  <si>
    <t>SPORGENZA</t>
  </si>
  <si>
    <t>BIANCO</t>
  </si>
  <si>
    <t>MARRONE</t>
  </si>
  <si>
    <t>COLORI</t>
  </si>
  <si>
    <t>VEDI</t>
  </si>
  <si>
    <t>CARTELLA COLORI</t>
  </si>
  <si>
    <t>SINISTRA</t>
  </si>
  <si>
    <t>DESTRA</t>
  </si>
  <si>
    <t>TESSUTO</t>
  </si>
  <si>
    <t>CODICE TESSUTO</t>
  </si>
  <si>
    <t>RITIRA IL CLIENTE</t>
  </si>
  <si>
    <t>POSTA</t>
  </si>
  <si>
    <t>TRASPORTO STOBAG</t>
  </si>
  <si>
    <t>VISTA DA INTERNO</t>
  </si>
  <si>
    <t>ORIZZONTALE</t>
  </si>
  <si>
    <t>OBLIQUO</t>
  </si>
  <si>
    <t>POSIZIONE USCITA CAVI</t>
  </si>
  <si>
    <t>TIPO DI MONTAGGIO</t>
  </si>
  <si>
    <t>SPECIALI STAFFE DI FISSAGGIO</t>
  </si>
  <si>
    <t>DATI TECNICI</t>
  </si>
  <si>
    <t>LARHEZZA TOTALE</t>
  </si>
  <si>
    <t>Soggetti a possibili modifiche</t>
  </si>
  <si>
    <t>(TENDA FORNITA CON TESSUTO)</t>
  </si>
  <si>
    <t>GUIDE LATERALI PS500/..</t>
  </si>
  <si>
    <t>GUIDE LATERALI PS400/..</t>
  </si>
  <si>
    <t>Versione con cassonetto tondo</t>
  </si>
  <si>
    <t>Retro staffa di fissaggio</t>
  </si>
  <si>
    <t>Ulteriori staffe di fissagio vedi Sezione 6 del nostro Catalogo Tecnico.</t>
  </si>
  <si>
    <t>Misura luce</t>
  </si>
  <si>
    <t>ulteriori parti meccaniche vedi Catalogo Tecnico</t>
  </si>
  <si>
    <t>Larghezza totale</t>
  </si>
  <si>
    <t>LARGHEZZA TOTALE</t>
  </si>
  <si>
    <t xml:space="preserve"> </t>
  </si>
  <si>
    <t>OPTIONEN</t>
  </si>
  <si>
    <t>OPTIONS</t>
  </si>
  <si>
    <t>OPTIONAL</t>
  </si>
  <si>
    <t>STEUERUNGEN + ZUBEHÖR</t>
  </si>
  <si>
    <t>COMMANDES + ACCESSOIRES</t>
  </si>
  <si>
    <t>COMANDI ELETTRICI + ACCESSORI</t>
  </si>
  <si>
    <t>CONTROLS + ACCESSORIES</t>
  </si>
  <si>
    <t>FUNK</t>
  </si>
  <si>
    <t>RADIO</t>
  </si>
  <si>
    <t>sonstige
Artikel-Nr.:</t>
  </si>
  <si>
    <t>autres no. d'article</t>
  </si>
  <si>
    <t>Cod. Nr. articolo aggiuntivo</t>
  </si>
  <si>
    <t>other article No.</t>
  </si>
  <si>
    <t>TENARA FADEN
("w" Tücher nicht geeignet)</t>
  </si>
  <si>
    <t>KLEBEN 
(nur Tücher PG1)</t>
  </si>
  <si>
    <t>ENTRAINEMENT
(VUE DE L'INTERIEUR)</t>
  </si>
  <si>
    <t>B1 =</t>
  </si>
  <si>
    <t>66.5 cm</t>
  </si>
  <si>
    <t>80 cm</t>
  </si>
  <si>
    <t xml:space="preserve">66.5 cm  </t>
  </si>
  <si>
    <t>BEFESTIGUNGSHALTER</t>
  </si>
  <si>
    <t xml:space="preserve">TOTAL BREITE </t>
  </si>
  <si>
    <t>COVER</t>
  </si>
  <si>
    <t>(DELIVERY ONLY WITH COVER POSSIBLE)</t>
  </si>
  <si>
    <t>FIL TENARA
(pas pour les toiles "w")</t>
  </si>
  <si>
    <t>TOILE COLLÉE 
(seul. pour toiles GP1)</t>
  </si>
  <si>
    <t>SUPPORTS DE FIXATION</t>
  </si>
  <si>
    <t>COULISSES PS500/..</t>
  </si>
  <si>
    <t>COULISSES PS400/..</t>
  </si>
  <si>
    <t>STAFFE DI FISSAGGIO</t>
  </si>
  <si>
    <t>FILO TENARA 
("w" tessuto non indicato)</t>
  </si>
  <si>
    <t>INCOLLATURA (solo tessuti acrilici PG1)</t>
  </si>
  <si>
    <t>GLUED (only PG1 covers)</t>
  </si>
  <si>
    <t>TENARA THREAD ("w" 
covers are not suitable)</t>
  </si>
  <si>
    <t>spanisch</t>
  </si>
  <si>
    <t>PEDIDO</t>
  </si>
  <si>
    <t>AIROMATIC PS4000 PS4500</t>
  </si>
  <si>
    <t>NOMBRE</t>
  </si>
  <si>
    <t>DOMICILIO</t>
  </si>
  <si>
    <t>CODIGO POSTAL /POBLACIÓN</t>
  </si>
  <si>
    <t>FECHA DEL PEDIDO</t>
  </si>
  <si>
    <t>FECHA DE ENTREGA PREFERIDA</t>
  </si>
  <si>
    <t>OBSERVACIONES</t>
  </si>
  <si>
    <t>Nº DE CLIENTE</t>
  </si>
  <si>
    <t>ENTREGA</t>
  </si>
  <si>
    <t>PERDIO POR / NOMBRE / FIRMA</t>
  </si>
  <si>
    <t>Nº DE PEDIDO</t>
  </si>
  <si>
    <t>CONSTRUCCIÓN DE ALUMINIO</t>
  </si>
  <si>
    <t>POSICIÓN</t>
  </si>
  <si>
    <t>CANTIDAD UND.</t>
  </si>
  <si>
    <t>ANCHO</t>
  </si>
  <si>
    <t>AVANCE</t>
  </si>
  <si>
    <t>BLANCO</t>
  </si>
  <si>
    <t>MARRON</t>
  </si>
  <si>
    <t>ESTÁNDAR</t>
  </si>
  <si>
    <t>COLORES</t>
  </si>
  <si>
    <t>VER</t>
  </si>
  <si>
    <t>IZQUIERDA</t>
  </si>
  <si>
    <t>DERECHA</t>
  </si>
  <si>
    <t>TELA</t>
  </si>
  <si>
    <t>Nº DE DISEÑO</t>
  </si>
  <si>
    <t>SE RECOGE</t>
  </si>
  <si>
    <t>POR CORREO</t>
  </si>
  <si>
    <t>CON STOBAG</t>
  </si>
  <si>
    <t>TRACCIÓN
(VISTA DESDE DENTRO)</t>
  </si>
  <si>
    <t>SOPORTE DE FIJACIÓN</t>
  </si>
  <si>
    <t>INCLINADO</t>
  </si>
  <si>
    <t>POSICIÓN SALIDA DEL CABLE</t>
  </si>
  <si>
    <t>TIPO DE MONTAJE</t>
  </si>
  <si>
    <t>SOPORTE ESPECIAL</t>
  </si>
  <si>
    <t>DATOS TÉCNICOS</t>
  </si>
  <si>
    <t>Ancho total</t>
  </si>
  <si>
    <t>Avance</t>
  </si>
  <si>
    <t>Cambios técnicos reservados</t>
  </si>
  <si>
    <t>MANDOS + ACCESORIOS</t>
  </si>
  <si>
    <t>(ENTREGA SOLO POSIBLE CON TELA)</t>
  </si>
  <si>
    <t>RAIL DE GUIA PS500/..</t>
  </si>
  <si>
    <t>RAIL DE GUIA PS400/..</t>
  </si>
  <si>
    <t>Montaje sobre estructura portante</t>
  </si>
  <si>
    <t>Muesca de fijación inferior</t>
  </si>
  <si>
    <t>Otros ángulos de fijación ver registro nº 6 en nuestro catálogo de Productos y Accesorios</t>
  </si>
  <si>
    <t>Distancia entre ejes</t>
  </si>
  <si>
    <t>más información técnica, ver catálogo de Productos y accesorios</t>
  </si>
  <si>
    <t>ANCHO TOTAL</t>
  </si>
  <si>
    <t>OPCIONES</t>
  </si>
  <si>
    <t xml:space="preserve">HILO TENARA
(Telas "w" no aptas) </t>
  </si>
  <si>
    <t>PEGAR
(solo telas PG1)</t>
  </si>
  <si>
    <t>otros
nº articulo:</t>
  </si>
  <si>
    <t>MARCAR (X) LO QUE CORRESPONDA, MEDIDAS EN CM, RELLENAR FORMULARIO COMPLETO (ACLARACIONES AL REVERSO)</t>
  </si>
  <si>
    <t xml:space="preserve">CARTA DE </t>
  </si>
  <si>
    <t>REFERENCIA</t>
  </si>
  <si>
    <t>PS401/1 (70mm)</t>
  </si>
  <si>
    <t>PS401/3 (200mm)</t>
  </si>
  <si>
    <t>PS452/1 (90mm)</t>
  </si>
  <si>
    <t>PS452/3 (200mm)</t>
  </si>
  <si>
    <t>PS401/4 BEFESTIGUNGSHALTER (Einfach-Platte)</t>
  </si>
  <si>
    <t>Weitere Befestigungshalter siehe Produkte- und Teilekatalog, Register 6.</t>
  </si>
  <si>
    <t>PS401/2 (70mm) doppia</t>
  </si>
  <si>
    <t>PS401/2 (70mm) double plate</t>
  </si>
  <si>
    <t>PS401/4 (200mm) doppia</t>
  </si>
  <si>
    <t>PS401/4 (200mm) double plate</t>
  </si>
  <si>
    <t>PS452/2 (90mm) plaque double</t>
  </si>
  <si>
    <t>PS452/2 (90mm) doppia</t>
  </si>
  <si>
    <t>PS452/2 (90mm) double plate</t>
  </si>
  <si>
    <t>PS452/4 (200mm) plaque double</t>
  </si>
  <si>
    <t>PS452/4 (200mm) doppia</t>
  </si>
  <si>
    <t>PS452/4 (200mm) double plate</t>
  </si>
  <si>
    <t>PS452/1 BEFESTIGUNGSHALTER
(Einfach-Platte)</t>
  </si>
  <si>
    <t>PS452/1 SUPPORT DE FIXATION
(plaque normale)</t>
  </si>
  <si>
    <t>PS452/1 STAFFA DI FISSAGGIO
(singola)</t>
  </si>
  <si>
    <t>PS452/1 FIXING BRACKET
(single plate)</t>
  </si>
  <si>
    <t>FIXING BRACKETS</t>
  </si>
  <si>
    <t>ANTRIEB 
(ANSICHT VON INNEN)</t>
  </si>
  <si>
    <t>PS401/4 STAFFA DI FISSAGGIO
(singola)</t>
  </si>
  <si>
    <t>PS401/4 FIXING BRACKET
(single plate)</t>
  </si>
  <si>
    <t>PS401/2 (70mm) placa doble</t>
  </si>
  <si>
    <t>PS401/4 (200mm) placa doble</t>
  </si>
  <si>
    <t>PS452/2 (90mm) placa doble</t>
  </si>
  <si>
    <t>PS452/4 (200mm) placa doble</t>
  </si>
  <si>
    <t>PS452/1 SOPORTE DE FIJACIÓN
(placa simple)</t>
  </si>
  <si>
    <t>PS401/4 SOPORTE DE FIJACIÓN
(placa simple)</t>
  </si>
  <si>
    <t>WAND-
SENDER</t>
  </si>
  <si>
    <t>Emetteurs portables</t>
  </si>
  <si>
    <t>Emetteurs muraux</t>
  </si>
  <si>
    <t>TELECOMANDI</t>
  </si>
  <si>
    <t>TRASMET-TITORE</t>
  </si>
  <si>
    <t>Hand-transmitter</t>
  </si>
  <si>
    <t>Wall trans-mitter</t>
  </si>
  <si>
    <t>Transmisor manual</t>
  </si>
  <si>
    <t>PS401/4 SUPPORT DE FIXATION (plaque normale)</t>
  </si>
  <si>
    <t>Emisor a pared</t>
  </si>
  <si>
    <t>RAL 9016
RAL 7016
RAL 9007
5803E/71384/A10
5803E/71319/A10</t>
  </si>
  <si>
    <t>SPEZIAL
FARBEN
RAL, NCS ….</t>
  </si>
  <si>
    <t>COULEURS
SPÉCIALES
RAL, NCS ….</t>
  </si>
  <si>
    <t>COLORI
SPECIALI
RAL, NCS ….</t>
  </si>
  <si>
    <t>SPECIAL
COLOURS
RAL, NCS ….</t>
  </si>
  <si>
    <t>COLORES
ESPECIALES
RAL, NCS ….</t>
  </si>
  <si>
    <t>*PS401/8 (72mm) 
MIT GERÄUSCHDÄMPFUNG</t>
  </si>
  <si>
    <t>*PS401/8 (72mm) avec amortisseur de bruit</t>
  </si>
  <si>
    <t>*PS401/8 (72mm) CON GOMMA ANTIRUMORE</t>
  </si>
  <si>
    <t>*PS401/8 (72mm) WITH MUFFLING OF NOISE</t>
  </si>
  <si>
    <t>*PS401/8 (72mm) 
INSONORIZADO</t>
  </si>
  <si>
    <t>*PS401/9 (72mm) plaque double avec amortis. de bruit</t>
  </si>
  <si>
    <t>*PS401/9 (72mm) doppia
CON GOMMA ANTIRUMORE</t>
  </si>
  <si>
    <t>*PS401/9 (72mm) double plate
WITH MUFFLING OF NOISE</t>
  </si>
  <si>
    <t>*PS401/9 (72mm) placa doble
INSONORIZADO</t>
  </si>
  <si>
    <t>*PS452/8 (92mm) 
MIT GERÄUSCHDÄMPFUNG</t>
  </si>
  <si>
    <t>*PS452/8 (92mm) avec amortisseur de bruit</t>
  </si>
  <si>
    <t>*PS452/8 (92mm) CON GOMMA ANTIRUMORE</t>
  </si>
  <si>
    <t>*PS452/8 (92mm) WITH MUFFLING OF NOISE</t>
  </si>
  <si>
    <t>*PS452/8 (92mm) 
INSONORIZADA</t>
  </si>
  <si>
    <t>*PS452/9 (92mm) plaque double avec amortis. de bruit</t>
  </si>
  <si>
    <t>*PS452/9 (92mm) doppia
CON GOMMA ANTIRUMORE</t>
  </si>
  <si>
    <t>*PS452/9 (92mm) double plate
WITH MUFFLING OF NOISE</t>
  </si>
  <si>
    <t>*PS452/9 (92mm) placa doble
INSONORIZADO</t>
  </si>
  <si>
    <t>**STANDARD FARBEN SIEHE PREISLISTE</t>
  </si>
  <si>
    <t xml:space="preserve">**COULEURS STANDARD VOIR LISTE DE PRIX </t>
  </si>
  <si>
    <t>**COLORI STANDARD VEDI LISTINO PREZZI</t>
  </si>
  <si>
    <t>**COLORES ESTÁNDAR VER LISTA DE PRECIOS</t>
  </si>
  <si>
    <t>**STANDARD COLOURS SEE PRICELIST</t>
  </si>
  <si>
    <t>FARBE**</t>
  </si>
  <si>
    <t>COULEUR**</t>
  </si>
  <si>
    <t>COLORE**</t>
  </si>
  <si>
    <t>COLOUR**</t>
  </si>
  <si>
    <t>COLOR**</t>
  </si>
  <si>
    <t>* bis max. 30° Neigung</t>
  </si>
  <si>
    <t>* para máx. Inclinación de 30°</t>
  </si>
  <si>
    <t>PS452/8 BEFESTIGUNGSHALTER 
MIT GERÄUSCHDÄMPFUNG
(Einfach-Platte bis max. 30° Neigung)</t>
  </si>
  <si>
    <t>* a max. Inclinazione 30°</t>
  </si>
  <si>
    <t>* pour max. 30° d’inclinaison</t>
  </si>
  <si>
    <t>PS452/8 SUPPORT DE FIXATION 
AVEC AMORTISSEUR DE BRUIT
(plaque normale pour max. 30° d’inclinaison)</t>
  </si>
  <si>
    <t>PS452/8 STAFFA DI FISSAGGIO 
CON GOMMA ANTIRUMORE
(singola a max. Inclinazione 30°)</t>
  </si>
  <si>
    <t>* to max. 30° inclination</t>
  </si>
  <si>
    <t>PS452/8 FIXING BRACKET 
WITH MUFFLING OF NOISE
(single plate to max. 30° inclination)</t>
  </si>
  <si>
    <t>PS452/8 SOPORTE DE FIJACIÓN 
INSONORIZADO
(placa simple para máx. Inclinación de 30°)</t>
  </si>
  <si>
    <t>PS401/8 BEFESTIGUNGSHALTER 
MIT GERÄUSCHDÄMPFUNG
(Einfach-Platte bis max. 30° Neigung)</t>
  </si>
  <si>
    <t>PS401/8 SUPPORT DE FIXATION 
AVEC AMORTISSEUR DE BRUIT
(plaque normale pour max. 30° d’inclinaison)</t>
  </si>
  <si>
    <t>PS401/8 STAFFA DI FISSAGGIO 
CON GOMMA ANTIRUMORE
(singola a max. Inclinazione 30°)</t>
  </si>
  <si>
    <t>PS401/8 FIXING BRACKET 
WITH MUFFLING OF NOISE
(single plate to max. 30° inclination)</t>
  </si>
  <si>
    <t>PS401/8 SOPORTE DE FIJACIÓN
INSONORIZADO
(placa simple para máx. Inclinación de 30°)</t>
  </si>
  <si>
    <t>EL220 soLino 20</t>
  </si>
  <si>
    <t>EZ103</t>
  </si>
  <si>
    <t>EZ2</t>
  </si>
  <si>
    <t>EZ104</t>
  </si>
  <si>
    <t>CS103</t>
  </si>
  <si>
    <t>HAND-
SENDER</t>
  </si>
  <si>
    <t>MOTORANTRIEB E</t>
  </si>
  <si>
    <t>MOTEUR E</t>
  </si>
  <si>
    <t>MOTORIDUTTORI E</t>
  </si>
  <si>
    <t>MOTOR drive E</t>
  </si>
  <si>
    <t>MOTOR E</t>
  </si>
  <si>
    <t>MOTORANTRIEB E FUNK</t>
  </si>
  <si>
    <t>MOTEUR E RADIO</t>
  </si>
  <si>
    <t>MOTORIDUTTORI E E RADIO</t>
  </si>
  <si>
    <t>MOTOR drive E RADIO</t>
  </si>
  <si>
    <t>MOTOR E RADIO</t>
  </si>
  <si>
    <t>SRCK 600</t>
  </si>
  <si>
    <t>SRCK 610</t>
  </si>
  <si>
    <t>SRCK 620</t>
  </si>
  <si>
    <t>SRCK 630</t>
  </si>
  <si>
    <t>MOTORANTRIEB E inkl. 
Hirschmann STAS / STAK 3</t>
  </si>
  <si>
    <t>MOTEUR E avec 
Hirschmann STAS / STAK 3</t>
  </si>
  <si>
    <t>MOTODRIDUTTORI E con 
Hirschmann STAS / STAK 3</t>
  </si>
  <si>
    <t>MOTOR drive E with 
Hirschmann STAS / STAK 3</t>
  </si>
  <si>
    <t>MOTOR E incl. 
Hirschmann STAS / STAK 3</t>
  </si>
  <si>
    <t>MOTORANTRIEB E FUNK inkl. 
Hirschmann STAS / STAK 4</t>
  </si>
  <si>
    <t>MOTEUR E RADIO avec 
Hirschmann STAS / STAK 4</t>
  </si>
  <si>
    <t>MOTODRIDUTTORI E RADIO con 
Hirschmann STAS / STAK 4</t>
  </si>
  <si>
    <t>MOTOR drive E RADIO with 
Hirschmann STAS / STAK 4</t>
  </si>
  <si>
    <t>MOTOR E RADIO incl. 
Hirschmann STAS / STAK 4</t>
  </si>
  <si>
    <t>REFERENTE</t>
  </si>
  <si>
    <t>RIFERIMENTO</t>
  </si>
  <si>
    <t>EX WORKS</t>
  </si>
  <si>
    <t>BY TRUCK</t>
  </si>
  <si>
    <t>PROGRAMMIERUNG</t>
  </si>
  <si>
    <t>PROGRAMMATION</t>
  </si>
  <si>
    <t>PROGRAMMAZIONE</t>
  </si>
  <si>
    <t>PROGRAMMING</t>
  </si>
  <si>
    <t>PROGRAMACIÓN</t>
  </si>
  <si>
    <t>STOBAG AG, STOBAG Schweiz        Pilatusring 1        CH-5630 Muri        Tel. +41 (0)56 675 42 00        Fax: +41 (0)56 675 42 01        www.stobag.ch        order@stobag.ch</t>
  </si>
  <si>
    <t>SRCH-X1M</t>
  </si>
  <si>
    <t>SRCH-X1MS</t>
  </si>
  <si>
    <t>SRCH-X6M</t>
  </si>
  <si>
    <t>EL200 UP ecoLine 200</t>
  </si>
  <si>
    <t>SRCH-X6MS</t>
  </si>
  <si>
    <t>RAL 9010    /    C12</t>
  </si>
  <si>
    <t>RAL 9006    /    C28</t>
  </si>
  <si>
    <t>CLASSIC
TREND
RAINBOW
RAL
NCS
VSR</t>
  </si>
  <si>
    <t>SRCW-01M</t>
  </si>
  <si>
    <t>SRCW-04MS</t>
  </si>
  <si>
    <t>SRCW-06M</t>
  </si>
  <si>
    <t>VERTIKAL (ohne Leitrohr)</t>
  </si>
  <si>
    <t>(senza profilo intermedio)</t>
  </si>
  <si>
    <t>(sans barre de roule)</t>
  </si>
  <si>
    <t>(witthout cross beam)</t>
  </si>
  <si>
    <t>(sin perfíl soporte tela)</t>
  </si>
  <si>
    <t>VERTICALE (sans barre de roule)</t>
  </si>
  <si>
    <t>VERTICALE (senza profilo intermedio)</t>
  </si>
  <si>
    <t>VERTICAL (witthout cross beam)</t>
  </si>
  <si>
    <t>VERTICAL (sin perfíl soporte tela)</t>
  </si>
  <si>
    <t>VERTICAL 
(sin perfíl soporte tela)</t>
  </si>
  <si>
    <t>VERTICALE 
(senza profilo intermedio)</t>
  </si>
  <si>
    <t>*PS401/9 (72mm) Doppelplatte
MIT GERÄUSCHDÄMPFUNG</t>
  </si>
  <si>
    <t>PS452/2 (90mm) Doppelplatte</t>
  </si>
  <si>
    <t>PS452/4 (200mm) Doppelplatte</t>
  </si>
  <si>
    <t>*PS452/9 (92mm) Doppelplatte
MIT GERÄUSCHDÄMPFUNG</t>
  </si>
  <si>
    <t>PS401/2 (70mm) Doppelplatte</t>
  </si>
  <si>
    <t>PS401/4 (200mm) Doppelplatte</t>
  </si>
  <si>
    <t>PS401/2 (70mm) plaque double</t>
  </si>
  <si>
    <t>PS401/4 (200mm) plaque double</t>
  </si>
  <si>
    <t>2012-08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</si>
</sst>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6"/>
      <color indexed="9"/>
      <name val="Arial Black"/>
      <family val="2"/>
    </font>
    <font>
      <b/>
      <sz val="6"/>
      <name val="Arial"/>
      <family val="2"/>
    </font>
    <font>
      <sz val="5"/>
      <name val="Arial"/>
      <family val="2"/>
    </font>
    <font>
      <sz val="12"/>
      <color indexed="9"/>
      <name val="Arial Black"/>
      <family val="2"/>
    </font>
    <font>
      <sz val="7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4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</font>
    <font>
      <sz val="6"/>
      <name val="Arial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7"/>
      <name val="Arial"/>
      <family val="2"/>
    </font>
    <font>
      <sz val="5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5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2" applyNumberFormat="0" applyAlignment="0" applyProtection="0"/>
    <xf numFmtId="0" fontId="25" fillId="21" borderId="3" applyNumberFormat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2" applyNumberFormat="0" applyAlignment="0" applyProtection="0"/>
    <xf numFmtId="0" fontId="32" fillId="0" borderId="8" applyNumberFormat="0" applyFill="0" applyAlignment="0" applyProtection="0"/>
    <xf numFmtId="0" fontId="2" fillId="22" borderId="9" applyNumberFormat="0" applyFont="0" applyAlignment="0" applyProtection="0"/>
    <xf numFmtId="0" fontId="33" fillId="20" borderId="1" applyNumberFormat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0" applyNumberFormat="0" applyFill="0" applyBorder="0" applyAlignment="0" applyProtection="0"/>
  </cellStyleXfs>
  <cellXfs count="346">
    <xf numFmtId="0" fontId="0" fillId="0" borderId="0" xfId="0"/>
    <xf numFmtId="0" fontId="0" fillId="0" borderId="0" xfId="0" quotePrefix="1"/>
    <xf numFmtId="0" fontId="0" fillId="0" borderId="0" xfId="0" applyFill="1"/>
    <xf numFmtId="0" fontId="0" fillId="0" borderId="0" xfId="0" applyFill="1" applyProtection="1">
      <protection hidden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Border="1" applyProtection="1">
      <protection hidden="1"/>
    </xf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0" fontId="11" fillId="0" borderId="0" xfId="0" applyFont="1" applyFill="1" applyAlignment="1" applyProtection="1">
      <alignment vertical="top" wrapText="1"/>
      <protection hidden="1"/>
    </xf>
    <xf numFmtId="0" fontId="0" fillId="0" borderId="0" xfId="0" applyNumberFormat="1" applyFill="1" applyAlignment="1" applyProtection="1">
      <alignment horizontal="center"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NumberFormat="1" applyFont="1" applyFill="1" applyProtection="1">
      <protection hidden="1"/>
    </xf>
    <xf numFmtId="0" fontId="4" fillId="0" borderId="0" xfId="0" applyNumberFormat="1" applyFont="1" applyFill="1" applyAlignment="1" applyProtection="1">
      <alignment horizontal="center" textRotation="90"/>
      <protection hidden="1"/>
    </xf>
    <xf numFmtId="49" fontId="3" fillId="0" borderId="0" xfId="0" applyNumberFormat="1" applyFont="1" applyFill="1" applyAlignment="1" applyProtection="1">
      <alignment horizontal="center" vertical="center"/>
      <protection locked="0" hidden="1"/>
    </xf>
    <xf numFmtId="0" fontId="0" fillId="0" borderId="0" xfId="0" applyFill="1" applyBorder="1"/>
    <xf numFmtId="0" fontId="15" fillId="0" borderId="0" xfId="0" applyFont="1"/>
    <xf numFmtId="0" fontId="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 applyFill="1"/>
    <xf numFmtId="0" fontId="15" fillId="0" borderId="0" xfId="0" quotePrefix="1" applyFont="1"/>
    <xf numFmtId="0" fontId="15" fillId="0" borderId="0" xfId="0" applyFont="1" applyProtection="1">
      <protection hidden="1"/>
    </xf>
    <xf numFmtId="0" fontId="18" fillId="0" borderId="0" xfId="0" quotePrefix="1" applyFont="1"/>
    <xf numFmtId="0" fontId="18" fillId="0" borderId="0" xfId="0" applyFont="1" applyProtection="1"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wrapText="1"/>
      <protection hidden="1"/>
    </xf>
    <xf numFmtId="0" fontId="19" fillId="0" borderId="0" xfId="0" applyFont="1"/>
    <xf numFmtId="0" fontId="19" fillId="0" borderId="0" xfId="0" applyFont="1" applyBorder="1"/>
    <xf numFmtId="0" fontId="15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20" fillId="0" borderId="10" xfId="0" applyFont="1" applyBorder="1" applyAlignment="1">
      <alignment horizontal="left"/>
    </xf>
    <xf numFmtId="0" fontId="1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21" fillId="0" borderId="0" xfId="0" applyFont="1" applyFill="1"/>
    <xf numFmtId="0" fontId="2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/>
    <xf numFmtId="0" fontId="11" fillId="0" borderId="0" xfId="0" applyFont="1" applyFill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textRotation="180"/>
      <protection hidden="1"/>
    </xf>
    <xf numFmtId="0" fontId="9" fillId="0" borderId="0" xfId="0" applyFont="1" applyFill="1" applyProtection="1">
      <protection hidden="1"/>
    </xf>
    <xf numFmtId="0" fontId="11" fillId="0" borderId="0" xfId="0" applyFont="1" applyFill="1" applyAlignment="1" applyProtection="1">
      <alignment wrapText="1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18" fillId="0" borderId="0" xfId="0" applyFont="1" applyFill="1"/>
    <xf numFmtId="0" fontId="15" fillId="0" borderId="0" xfId="0" applyFont="1" applyFill="1" applyAlignment="1">
      <alignment wrapText="1"/>
    </xf>
    <xf numFmtId="0" fontId="20" fillId="0" borderId="0" xfId="0" applyFont="1" applyBorder="1" applyAlignment="1">
      <alignment horizontal="left"/>
    </xf>
    <xf numFmtId="0" fontId="0" fillId="0" borderId="0" xfId="0" applyFill="1" applyBorder="1" applyAlignment="1">
      <alignment wrapText="1"/>
    </xf>
    <xf numFmtId="0" fontId="20" fillId="0" borderId="0" xfId="0" applyFont="1" applyBorder="1"/>
    <xf numFmtId="0" fontId="20" fillId="0" borderId="0" xfId="0" applyFont="1" applyFill="1" applyBorder="1"/>
    <xf numFmtId="0" fontId="0" fillId="0" borderId="0" xfId="0" applyBorder="1" applyAlignment="1">
      <alignment horizontal="center" textRotation="90"/>
    </xf>
    <xf numFmtId="0" fontId="4" fillId="0" borderId="0" xfId="0" applyNumberFormat="1" applyFont="1" applyFill="1" applyBorder="1" applyAlignment="1" applyProtection="1">
      <alignment horizontal="center" textRotation="90"/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/>
    <xf numFmtId="0" fontId="15" fillId="0" borderId="0" xfId="0" applyFont="1" applyFill="1" applyBorder="1"/>
    <xf numFmtId="0" fontId="0" fillId="23" borderId="0" xfId="0" applyFill="1" applyBorder="1" applyAlignment="1" applyProtection="1">
      <protection hidden="1"/>
    </xf>
    <xf numFmtId="0" fontId="4" fillId="23" borderId="0" xfId="0" applyFont="1" applyFill="1" applyBorder="1" applyAlignment="1" applyProtection="1">
      <alignment vertical="top"/>
      <protection hidden="1"/>
    </xf>
    <xf numFmtId="0" fontId="0" fillId="23" borderId="0" xfId="0" applyFill="1" applyBorder="1" applyAlignment="1" applyProtection="1">
      <alignment vertical="center"/>
      <protection hidden="1"/>
    </xf>
    <xf numFmtId="0" fontId="0" fillId="23" borderId="0" xfId="0" applyFill="1" applyBorder="1" applyAlignment="1" applyProtection="1">
      <alignment vertical="center"/>
      <protection locked="0" hidden="1"/>
    </xf>
    <xf numFmtId="0" fontId="4" fillId="23" borderId="11" xfId="0" applyFont="1" applyFill="1" applyBorder="1" applyAlignment="1" applyProtection="1">
      <alignment horizontal="center" vertical="center" wrapText="1"/>
      <protection hidden="1"/>
    </xf>
    <xf numFmtId="0" fontId="4" fillId="23" borderId="10" xfId="0" applyFont="1" applyFill="1" applyBorder="1" applyAlignment="1" applyProtection="1">
      <alignment horizontal="center" vertical="center" wrapText="1"/>
      <protection hidden="1"/>
    </xf>
    <xf numFmtId="0" fontId="4" fillId="23" borderId="12" xfId="0" applyFont="1" applyFill="1" applyBorder="1" applyAlignment="1" applyProtection="1">
      <alignment horizontal="center" vertical="center" wrapText="1"/>
      <protection hidden="1"/>
    </xf>
    <xf numFmtId="0" fontId="4" fillId="23" borderId="13" xfId="0" applyFont="1" applyFill="1" applyBorder="1" applyAlignment="1" applyProtection="1">
      <alignment horizontal="center" vertical="center" wrapText="1"/>
      <protection hidden="1"/>
    </xf>
    <xf numFmtId="0" fontId="4" fillId="23" borderId="0" xfId="0" applyFont="1" applyFill="1" applyBorder="1" applyAlignment="1" applyProtection="1">
      <alignment horizontal="center" vertical="center" wrapText="1"/>
      <protection hidden="1"/>
    </xf>
    <xf numFmtId="0" fontId="4" fillId="23" borderId="14" xfId="0" applyFont="1" applyFill="1" applyBorder="1" applyAlignment="1" applyProtection="1">
      <alignment horizontal="center" vertical="center" wrapText="1"/>
      <protection hidden="1"/>
    </xf>
    <xf numFmtId="0" fontId="0" fillId="23" borderId="10" xfId="0" applyFill="1" applyBorder="1" applyProtection="1">
      <protection hidden="1"/>
    </xf>
    <xf numFmtId="0" fontId="0" fillId="23" borderId="0" xfId="0" applyFill="1"/>
    <xf numFmtId="0" fontId="0" fillId="23" borderId="0" xfId="0" applyFill="1" applyBorder="1" applyProtection="1">
      <protection hidden="1"/>
    </xf>
    <xf numFmtId="0" fontId="20" fillId="23" borderId="10" xfId="0" applyFont="1" applyFill="1" applyBorder="1" applyAlignment="1" applyProtection="1">
      <alignment horizontal="right" vertical="distributed"/>
      <protection hidden="1"/>
    </xf>
    <xf numFmtId="0" fontId="0" fillId="23" borderId="0" xfId="0" applyFill="1" applyProtection="1">
      <protection hidden="1"/>
    </xf>
    <xf numFmtId="0" fontId="5" fillId="23" borderId="15" xfId="0" applyFont="1" applyFill="1" applyBorder="1" applyAlignment="1" applyProtection="1">
      <alignment horizontal="left" vertical="center"/>
      <protection hidden="1"/>
    </xf>
    <xf numFmtId="0" fontId="5" fillId="23" borderId="16" xfId="0" applyFont="1" applyFill="1" applyBorder="1" applyAlignment="1" applyProtection="1">
      <alignment horizontal="left" vertical="center"/>
      <protection hidden="1"/>
    </xf>
    <xf numFmtId="0" fontId="0" fillId="23" borderId="16" xfId="0" applyFill="1" applyBorder="1" applyProtection="1">
      <protection hidden="1"/>
    </xf>
    <xf numFmtId="0" fontId="0" fillId="23" borderId="17" xfId="0" applyFill="1" applyBorder="1" applyProtection="1">
      <protection hidden="1"/>
    </xf>
    <xf numFmtId="0" fontId="0" fillId="23" borderId="11" xfId="0" applyFill="1" applyBorder="1" applyProtection="1">
      <protection hidden="1"/>
    </xf>
    <xf numFmtId="0" fontId="0" fillId="23" borderId="12" xfId="0" applyFill="1" applyBorder="1" applyProtection="1">
      <protection hidden="1"/>
    </xf>
    <xf numFmtId="0" fontId="8" fillId="23" borderId="11" xfId="0" applyFont="1" applyFill="1" applyBorder="1" applyAlignment="1" applyProtection="1">
      <alignment horizontal="center"/>
      <protection hidden="1"/>
    </xf>
    <xf numFmtId="0" fontId="8" fillId="23" borderId="10" xfId="0" applyFont="1" applyFill="1" applyBorder="1" applyAlignment="1" applyProtection="1">
      <alignment horizontal="center"/>
      <protection hidden="1"/>
    </xf>
    <xf numFmtId="0" fontId="8" fillId="23" borderId="12" xfId="0" applyFont="1" applyFill="1" applyBorder="1" applyAlignment="1" applyProtection="1">
      <alignment horizontal="center"/>
      <protection hidden="1"/>
    </xf>
    <xf numFmtId="0" fontId="0" fillId="23" borderId="13" xfId="0" applyFill="1" applyBorder="1" applyProtection="1">
      <protection hidden="1"/>
    </xf>
    <xf numFmtId="0" fontId="0" fillId="23" borderId="14" xfId="0" applyFill="1" applyBorder="1" applyProtection="1">
      <protection hidden="1"/>
    </xf>
    <xf numFmtId="0" fontId="8" fillId="23" borderId="13" xfId="0" applyFont="1" applyFill="1" applyBorder="1" applyAlignment="1" applyProtection="1">
      <alignment horizontal="center"/>
      <protection hidden="1"/>
    </xf>
    <xf numFmtId="0" fontId="8" fillId="23" borderId="0" xfId="0" applyFont="1" applyFill="1" applyBorder="1" applyAlignment="1" applyProtection="1">
      <alignment horizontal="center"/>
      <protection hidden="1"/>
    </xf>
    <xf numFmtId="0" fontId="8" fillId="23" borderId="14" xfId="0" applyFont="1" applyFill="1" applyBorder="1" applyAlignment="1" applyProtection="1">
      <alignment horizontal="center"/>
      <protection hidden="1"/>
    </xf>
    <xf numFmtId="0" fontId="21" fillId="23" borderId="0" xfId="0" applyFont="1" applyFill="1"/>
    <xf numFmtId="0" fontId="0" fillId="23" borderId="15" xfId="0" applyFill="1" applyBorder="1" applyProtection="1">
      <protection hidden="1"/>
    </xf>
    <xf numFmtId="0" fontId="8" fillId="23" borderId="15" xfId="0" applyFont="1" applyFill="1" applyBorder="1" applyAlignment="1" applyProtection="1">
      <alignment horizontal="center"/>
      <protection hidden="1"/>
    </xf>
    <xf numFmtId="0" fontId="8" fillId="23" borderId="16" xfId="0" applyFont="1" applyFill="1" applyBorder="1" applyAlignment="1" applyProtection="1">
      <alignment horizontal="center"/>
      <protection hidden="1"/>
    </xf>
    <xf numFmtId="0" fontId="8" fillId="23" borderId="17" xfId="0" applyFont="1" applyFill="1" applyBorder="1" applyAlignment="1" applyProtection="1">
      <alignment horizontal="center"/>
      <protection hidden="1"/>
    </xf>
    <xf numFmtId="0" fontId="6" fillId="23" borderId="0" xfId="0" applyFont="1" applyFill="1" applyAlignment="1" applyProtection="1">
      <alignment vertical="top"/>
      <protection hidden="1"/>
    </xf>
    <xf numFmtId="0" fontId="5" fillId="23" borderId="0" xfId="0" applyFont="1" applyFill="1" applyBorder="1" applyAlignment="1" applyProtection="1">
      <alignment vertical="center" wrapText="1"/>
      <protection hidden="1"/>
    </xf>
    <xf numFmtId="0" fontId="5" fillId="23" borderId="0" xfId="0" applyFont="1" applyFill="1" applyAlignment="1" applyProtection="1">
      <alignment vertical="top"/>
      <protection hidden="1"/>
    </xf>
    <xf numFmtId="0" fontId="37" fillId="23" borderId="0" xfId="0" applyFont="1" applyFill="1" applyAlignment="1" applyProtection="1">
      <alignment vertical="top" wrapText="1"/>
      <protection hidden="1"/>
    </xf>
    <xf numFmtId="0" fontId="37" fillId="23" borderId="0" xfId="0" applyFont="1" applyFill="1" applyAlignment="1" applyProtection="1">
      <alignment horizontal="left" vertical="top" wrapText="1"/>
      <protection hidden="1"/>
    </xf>
    <xf numFmtId="0" fontId="3" fillId="23" borderId="0" xfId="0" applyFont="1" applyFill="1" applyAlignment="1" applyProtection="1">
      <alignment vertical="center"/>
      <protection hidden="1"/>
    </xf>
    <xf numFmtId="0" fontId="3" fillId="23" borderId="0" xfId="0" applyFont="1" applyFill="1" applyProtection="1">
      <protection hidden="1"/>
    </xf>
    <xf numFmtId="0" fontId="3" fillId="23" borderId="0" xfId="0" applyFont="1" applyFill="1" applyAlignment="1" applyProtection="1">
      <alignment vertical="top"/>
      <protection hidden="1"/>
    </xf>
    <xf numFmtId="0" fontId="5" fillId="23" borderId="0" xfId="0" applyFont="1" applyFill="1" applyAlignment="1" applyProtection="1">
      <protection hidden="1"/>
    </xf>
    <xf numFmtId="0" fontId="9" fillId="23" borderId="0" xfId="0" applyFont="1" applyFill="1" applyAlignment="1" applyProtection="1">
      <alignment textRotation="90"/>
      <protection hidden="1"/>
    </xf>
    <xf numFmtId="0" fontId="3" fillId="23" borderId="0" xfId="0" applyFont="1" applyFill="1" applyAlignment="1" applyProtection="1">
      <alignment vertical="top" wrapText="1"/>
      <protection hidden="1"/>
    </xf>
    <xf numFmtId="0" fontId="0" fillId="23" borderId="0" xfId="0" applyFill="1" applyAlignment="1"/>
    <xf numFmtId="0" fontId="3" fillId="23" borderId="0" xfId="0" applyFont="1" applyFill="1" applyAlignment="1" applyProtection="1">
      <alignment horizontal="right" vertical="top" wrapText="1"/>
      <protection hidden="1"/>
    </xf>
    <xf numFmtId="0" fontId="11" fillId="23" borderId="0" xfId="0" applyFont="1" applyFill="1" applyAlignment="1" applyProtection="1">
      <alignment vertical="top" wrapText="1"/>
      <protection hidden="1"/>
    </xf>
    <xf numFmtId="0" fontId="11" fillId="23" borderId="0" xfId="0" applyFont="1" applyFill="1" applyBorder="1" applyAlignment="1" applyProtection="1">
      <alignment vertical="center" wrapText="1"/>
      <protection hidden="1"/>
    </xf>
    <xf numFmtId="0" fontId="6" fillId="23" borderId="16" xfId="0" applyFont="1" applyFill="1" applyBorder="1" applyAlignment="1" applyProtection="1">
      <alignment vertical="top"/>
      <protection hidden="1"/>
    </xf>
    <xf numFmtId="0" fontId="3" fillId="23" borderId="16" xfId="0" applyFont="1" applyFill="1" applyBorder="1" applyAlignment="1" applyProtection="1">
      <alignment horizontal="right" vertical="top" wrapText="1"/>
      <protection hidden="1"/>
    </xf>
    <xf numFmtId="0" fontId="3" fillId="23" borderId="16" xfId="0" applyFont="1" applyFill="1" applyBorder="1" applyAlignment="1" applyProtection="1">
      <alignment vertical="center"/>
      <protection hidden="1"/>
    </xf>
    <xf numFmtId="0" fontId="11" fillId="23" borderId="16" xfId="0" applyFont="1" applyFill="1" applyBorder="1" applyAlignment="1" applyProtection="1">
      <alignment vertical="center" wrapText="1"/>
      <protection hidden="1"/>
    </xf>
    <xf numFmtId="0" fontId="6" fillId="23" borderId="0" xfId="0" applyFont="1" applyFill="1" applyAlignment="1" applyProtection="1">
      <alignment vertical="center"/>
      <protection hidden="1"/>
    </xf>
    <xf numFmtId="0" fontId="11" fillId="23" borderId="0" xfId="0" applyFont="1" applyFill="1" applyAlignment="1" applyProtection="1">
      <alignment vertical="center"/>
      <protection hidden="1"/>
    </xf>
    <xf numFmtId="0" fontId="3" fillId="23" borderId="0" xfId="0" applyFont="1" applyFill="1" applyAlignment="1" applyProtection="1">
      <alignment horizontal="left"/>
      <protection hidden="1"/>
    </xf>
    <xf numFmtId="0" fontId="3" fillId="23" borderId="0" xfId="0" applyFont="1" applyFill="1" applyAlignment="1" applyProtection="1">
      <alignment horizontal="left" vertical="top"/>
      <protection hidden="1"/>
    </xf>
    <xf numFmtId="0" fontId="11" fillId="23" borderId="0" xfId="0" applyFont="1" applyFill="1" applyAlignment="1" applyProtection="1">
      <alignment wrapText="1"/>
      <protection hidden="1"/>
    </xf>
    <xf numFmtId="0" fontId="5" fillId="23" borderId="0" xfId="0" applyFont="1" applyFill="1" applyProtection="1">
      <protection hidden="1"/>
    </xf>
    <xf numFmtId="49" fontId="21" fillId="24" borderId="11" xfId="0" applyNumberFormat="1" applyFont="1" applyFill="1" applyBorder="1" applyAlignment="1" applyProtection="1">
      <alignment horizontal="center" vertical="center" shrinkToFit="1"/>
      <protection locked="0"/>
    </xf>
    <xf numFmtId="49" fontId="21" fillId="24" borderId="10" xfId="0" applyNumberFormat="1" applyFont="1" applyFill="1" applyBorder="1" applyAlignment="1" applyProtection="1">
      <alignment horizontal="center" vertical="center" shrinkToFit="1"/>
      <protection locked="0"/>
    </xf>
    <xf numFmtId="49" fontId="21" fillId="24" borderId="15" xfId="0" applyNumberFormat="1" applyFont="1" applyFill="1" applyBorder="1" applyAlignment="1" applyProtection="1">
      <alignment horizontal="center" vertical="center" shrinkToFit="1"/>
      <protection locked="0"/>
    </xf>
    <xf numFmtId="49" fontId="21" fillId="24" borderId="16" xfId="0" applyNumberFormat="1" applyFont="1" applyFill="1" applyBorder="1" applyAlignment="1" applyProtection="1">
      <alignment horizontal="center" vertical="center" shrinkToFit="1"/>
      <protection locked="0"/>
    </xf>
    <xf numFmtId="49" fontId="21" fillId="24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23" borderId="13" xfId="0" applyFont="1" applyFill="1" applyBorder="1" applyAlignment="1" applyProtection="1">
      <alignment horizontal="center" vertical="center" wrapText="1"/>
      <protection hidden="1"/>
    </xf>
    <xf numFmtId="0" fontId="4" fillId="23" borderId="0" xfId="0" applyFont="1" applyFill="1" applyBorder="1" applyAlignment="1" applyProtection="1">
      <alignment horizontal="center" vertical="center" wrapText="1"/>
      <protection hidden="1"/>
    </xf>
    <xf numFmtId="0" fontId="4" fillId="23" borderId="14" xfId="0" applyFont="1" applyFill="1" applyBorder="1" applyAlignment="1" applyProtection="1">
      <alignment horizontal="center" vertical="center" wrapText="1"/>
      <protection hidden="1"/>
    </xf>
    <xf numFmtId="0" fontId="5" fillId="23" borderId="11" xfId="0" applyFont="1" applyFill="1" applyBorder="1" applyAlignment="1" applyProtection="1">
      <alignment vertical="center"/>
      <protection hidden="1"/>
    </xf>
    <xf numFmtId="0" fontId="5" fillId="23" borderId="10" xfId="0" applyFont="1" applyFill="1" applyBorder="1" applyAlignment="1" applyProtection="1">
      <alignment vertical="center"/>
      <protection hidden="1"/>
    </xf>
    <xf numFmtId="0" fontId="5" fillId="23" borderId="13" xfId="0" applyFont="1" applyFill="1" applyBorder="1" applyAlignment="1" applyProtection="1">
      <alignment vertical="center"/>
      <protection hidden="1"/>
    </xf>
    <xf numFmtId="0" fontId="5" fillId="23" borderId="0" xfId="0" applyFont="1" applyFill="1" applyBorder="1" applyAlignment="1" applyProtection="1">
      <alignment vertical="center"/>
      <protection hidden="1"/>
    </xf>
    <xf numFmtId="0" fontId="5" fillId="23" borderId="15" xfId="0" applyFont="1" applyFill="1" applyBorder="1" applyAlignment="1" applyProtection="1">
      <alignment vertical="center"/>
      <protection hidden="1"/>
    </xf>
    <xf numFmtId="0" fontId="5" fillId="23" borderId="16" xfId="0" applyFont="1" applyFill="1" applyBorder="1" applyAlignment="1" applyProtection="1">
      <alignment vertical="center"/>
      <protection hidden="1"/>
    </xf>
    <xf numFmtId="0" fontId="4" fillId="23" borderId="11" xfId="0" applyFont="1" applyFill="1" applyBorder="1" applyAlignment="1" applyProtection="1">
      <alignment horizontal="center" vertical="center"/>
      <protection hidden="1"/>
    </xf>
    <xf numFmtId="0" fontId="4" fillId="23" borderId="10" xfId="0" applyFont="1" applyFill="1" applyBorder="1" applyAlignment="1" applyProtection="1">
      <alignment horizontal="center" vertical="center"/>
      <protection hidden="1"/>
    </xf>
    <xf numFmtId="0" fontId="4" fillId="23" borderId="13" xfId="0" applyFont="1" applyFill="1" applyBorder="1" applyAlignment="1" applyProtection="1">
      <alignment horizontal="center" vertical="center"/>
      <protection hidden="1"/>
    </xf>
    <xf numFmtId="0" fontId="4" fillId="23" borderId="0" xfId="0" applyFont="1" applyFill="1" applyBorder="1" applyAlignment="1" applyProtection="1">
      <alignment horizontal="center" vertical="center"/>
      <protection hidden="1"/>
    </xf>
    <xf numFmtId="0" fontId="4" fillId="23" borderId="15" xfId="0" applyFont="1" applyFill="1" applyBorder="1" applyAlignment="1" applyProtection="1">
      <alignment horizontal="center" vertical="center"/>
      <protection hidden="1"/>
    </xf>
    <xf numFmtId="0" fontId="4" fillId="23" borderId="16" xfId="0" applyFont="1" applyFill="1" applyBorder="1" applyAlignment="1" applyProtection="1">
      <alignment horizontal="center" vertical="center"/>
      <protection hidden="1"/>
    </xf>
    <xf numFmtId="0" fontId="3" fillId="24" borderId="28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33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35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25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40" xfId="0" applyNumberFormat="1" applyFont="1" applyFill="1" applyBorder="1" applyAlignment="1" applyProtection="1">
      <alignment horizontal="left" vertical="center" wrapText="1"/>
      <protection locked="0"/>
    </xf>
    <xf numFmtId="49" fontId="21" fillId="24" borderId="13" xfId="0" applyNumberFormat="1" applyFont="1" applyFill="1" applyBorder="1" applyAlignment="1" applyProtection="1">
      <alignment horizontal="center" vertical="center" shrinkToFit="1"/>
      <protection locked="0"/>
    </xf>
    <xf numFmtId="49" fontId="21" fillId="24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23" borderId="15" xfId="0" applyFont="1" applyFill="1" applyBorder="1" applyAlignment="1" applyProtection="1">
      <alignment horizontal="center" vertical="center" wrapText="1"/>
      <protection hidden="1"/>
    </xf>
    <xf numFmtId="0" fontId="4" fillId="23" borderId="16" xfId="0" applyFont="1" applyFill="1" applyBorder="1" applyAlignment="1" applyProtection="1">
      <alignment horizontal="center" vertical="center" wrapText="1"/>
      <protection hidden="1"/>
    </xf>
    <xf numFmtId="0" fontId="4" fillId="23" borderId="17" xfId="0" applyFont="1" applyFill="1" applyBorder="1" applyAlignment="1" applyProtection="1">
      <alignment horizontal="center" vertical="center" wrapText="1"/>
      <protection hidden="1"/>
    </xf>
    <xf numFmtId="49" fontId="21" fillId="24" borderId="12" xfId="0" applyNumberFormat="1" applyFont="1" applyFill="1" applyBorder="1" applyAlignment="1" applyProtection="1">
      <alignment horizontal="center" vertical="center" shrinkToFit="1"/>
      <protection locked="0"/>
    </xf>
    <xf numFmtId="49" fontId="21" fillId="24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24" borderId="0" xfId="0" applyNumberFormat="1" applyFont="1" applyFill="1" applyBorder="1" applyAlignment="1" applyProtection="1">
      <alignment horizontal="left" vertical="top"/>
      <protection hidden="1"/>
    </xf>
    <xf numFmtId="0" fontId="4" fillId="23" borderId="11" xfId="0" applyFont="1" applyFill="1" applyBorder="1" applyAlignment="1" applyProtection="1">
      <alignment horizontal="center" textRotation="90"/>
      <protection hidden="1"/>
    </xf>
    <xf numFmtId="0" fontId="4" fillId="23" borderId="12" xfId="0" applyFont="1" applyFill="1" applyBorder="1" applyAlignment="1" applyProtection="1">
      <alignment horizontal="center" textRotation="90"/>
      <protection hidden="1"/>
    </xf>
    <xf numFmtId="0" fontId="4" fillId="23" borderId="13" xfId="0" applyFont="1" applyFill="1" applyBorder="1" applyAlignment="1" applyProtection="1">
      <alignment horizontal="center" textRotation="90"/>
      <protection hidden="1"/>
    </xf>
    <xf numFmtId="0" fontId="4" fillId="23" borderId="14" xfId="0" applyFont="1" applyFill="1" applyBorder="1" applyAlignment="1" applyProtection="1">
      <alignment horizontal="center" textRotation="90"/>
      <protection hidden="1"/>
    </xf>
    <xf numFmtId="0" fontId="4" fillId="23" borderId="15" xfId="0" applyFont="1" applyFill="1" applyBorder="1" applyAlignment="1" applyProtection="1">
      <alignment horizontal="center" textRotation="90"/>
      <protection hidden="1"/>
    </xf>
    <xf numFmtId="0" fontId="4" fillId="23" borderId="17" xfId="0" applyFont="1" applyFill="1" applyBorder="1" applyAlignment="1" applyProtection="1">
      <alignment horizontal="center" textRotation="90"/>
      <protection hidden="1"/>
    </xf>
    <xf numFmtId="0" fontId="21" fillId="24" borderId="19" xfId="0" applyFont="1" applyFill="1" applyBorder="1" applyAlignment="1" applyProtection="1">
      <alignment horizontal="center" vertical="center" shrinkToFit="1"/>
      <protection locked="0"/>
    </xf>
    <xf numFmtId="0" fontId="4" fillId="23" borderId="19" xfId="0" applyFont="1" applyFill="1" applyBorder="1" applyAlignment="1" applyProtection="1">
      <alignment horizontal="center" textRotation="90"/>
      <protection hidden="1"/>
    </xf>
    <xf numFmtId="0" fontId="4" fillId="23" borderId="11" xfId="0" applyFont="1" applyFill="1" applyBorder="1" applyAlignment="1" applyProtection="1">
      <alignment horizontal="center" textRotation="90" wrapText="1"/>
      <protection hidden="1"/>
    </xf>
    <xf numFmtId="0" fontId="4" fillId="23" borderId="10" xfId="0" applyFont="1" applyFill="1" applyBorder="1" applyAlignment="1" applyProtection="1">
      <alignment horizontal="center" textRotation="90" wrapText="1"/>
      <protection hidden="1"/>
    </xf>
    <xf numFmtId="0" fontId="4" fillId="23" borderId="13" xfId="0" applyFont="1" applyFill="1" applyBorder="1" applyAlignment="1" applyProtection="1">
      <alignment horizontal="center" textRotation="90" wrapText="1"/>
      <protection hidden="1"/>
    </xf>
    <xf numFmtId="0" fontId="4" fillId="23" borderId="0" xfId="0" applyFont="1" applyFill="1" applyBorder="1" applyAlignment="1" applyProtection="1">
      <alignment horizontal="center" textRotation="90" wrapText="1"/>
      <protection hidden="1"/>
    </xf>
    <xf numFmtId="0" fontId="4" fillId="23" borderId="15" xfId="0" applyFont="1" applyFill="1" applyBorder="1" applyAlignment="1" applyProtection="1">
      <alignment horizontal="center" textRotation="90" wrapText="1"/>
      <protection hidden="1"/>
    </xf>
    <xf numFmtId="0" fontId="4" fillId="23" borderId="16" xfId="0" applyFont="1" applyFill="1" applyBorder="1" applyAlignment="1" applyProtection="1">
      <alignment horizontal="center" textRotation="90" wrapText="1"/>
      <protection hidden="1"/>
    </xf>
    <xf numFmtId="0" fontId="8" fillId="23" borderId="0" xfId="0" applyFont="1" applyFill="1" applyBorder="1" applyAlignment="1" applyProtection="1">
      <alignment horizontal="left" vertical="center"/>
      <protection hidden="1"/>
    </xf>
    <xf numFmtId="0" fontId="4" fillId="23" borderId="0" xfId="0" applyFont="1" applyFill="1" applyBorder="1" applyAlignment="1" applyProtection="1">
      <alignment horizontal="left" vertical="center"/>
      <protection hidden="1"/>
    </xf>
    <xf numFmtId="49" fontId="21" fillId="24" borderId="18" xfId="0" applyNumberFormat="1" applyFont="1" applyFill="1" applyBorder="1" applyAlignment="1" applyProtection="1">
      <alignment horizontal="center" vertical="center" shrinkToFit="1"/>
      <protection locked="0"/>
    </xf>
    <xf numFmtId="49" fontId="21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4" fillId="23" borderId="11" xfId="0" applyFont="1" applyFill="1" applyBorder="1" applyAlignment="1" applyProtection="1">
      <alignment horizontal="center" vertical="center" wrapText="1"/>
      <protection hidden="1"/>
    </xf>
    <xf numFmtId="0" fontId="4" fillId="23" borderId="10" xfId="0" applyFont="1" applyFill="1" applyBorder="1" applyAlignment="1" applyProtection="1">
      <alignment horizontal="center" vertical="center" wrapText="1"/>
      <protection hidden="1"/>
    </xf>
    <xf numFmtId="0" fontId="4" fillId="23" borderId="12" xfId="0" applyFont="1" applyFill="1" applyBorder="1" applyAlignment="1" applyProtection="1">
      <alignment horizontal="center" vertical="center" wrapText="1"/>
      <protection hidden="1"/>
    </xf>
    <xf numFmtId="49" fontId="21" fillId="24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23" borderId="12" xfId="0" applyFont="1" applyFill="1" applyBorder="1" applyAlignment="1" applyProtection="1">
      <alignment horizontal="center" textRotation="90" wrapText="1"/>
      <protection hidden="1"/>
    </xf>
    <xf numFmtId="0" fontId="4" fillId="23" borderId="14" xfId="0" applyFont="1" applyFill="1" applyBorder="1" applyAlignment="1" applyProtection="1">
      <alignment horizontal="center" textRotation="90" wrapText="1"/>
      <protection hidden="1"/>
    </xf>
    <xf numFmtId="0" fontId="4" fillId="23" borderId="17" xfId="0" applyFont="1" applyFill="1" applyBorder="1" applyAlignment="1" applyProtection="1">
      <alignment horizontal="center" textRotation="90" wrapText="1"/>
      <protection hidden="1"/>
    </xf>
    <xf numFmtId="0" fontId="4" fillId="23" borderId="11" xfId="0" applyFont="1" applyFill="1" applyBorder="1" applyAlignment="1" applyProtection="1">
      <alignment horizontal="left" textRotation="90" wrapText="1"/>
      <protection hidden="1"/>
    </xf>
    <xf numFmtId="0" fontId="4" fillId="23" borderId="13" xfId="0" applyFont="1" applyFill="1" applyBorder="1" applyAlignment="1" applyProtection="1">
      <alignment horizontal="left" textRotation="90" wrapText="1"/>
      <protection hidden="1"/>
    </xf>
    <xf numFmtId="0" fontId="4" fillId="23" borderId="15" xfId="0" applyFont="1" applyFill="1" applyBorder="1" applyAlignment="1" applyProtection="1">
      <alignment horizontal="left" textRotation="90" wrapText="1"/>
      <protection hidden="1"/>
    </xf>
    <xf numFmtId="0" fontId="20" fillId="23" borderId="21" xfId="0" applyFont="1" applyFill="1" applyBorder="1" applyAlignment="1" applyProtection="1">
      <alignment horizontal="center" vertical="center"/>
      <protection hidden="1"/>
    </xf>
    <xf numFmtId="0" fontId="20" fillId="23" borderId="22" xfId="0" applyFont="1" applyFill="1" applyBorder="1" applyAlignment="1" applyProtection="1">
      <alignment horizontal="center" vertical="center"/>
      <protection hidden="1"/>
    </xf>
    <xf numFmtId="0" fontId="20" fillId="23" borderId="23" xfId="0" applyFont="1" applyFill="1" applyBorder="1" applyAlignment="1" applyProtection="1">
      <alignment horizontal="center" vertical="center"/>
      <protection hidden="1"/>
    </xf>
    <xf numFmtId="0" fontId="21" fillId="24" borderId="11" xfId="0" applyFont="1" applyFill="1" applyBorder="1" applyAlignment="1" applyProtection="1">
      <alignment horizontal="center" vertical="center"/>
      <protection locked="0"/>
    </xf>
    <xf numFmtId="0" fontId="21" fillId="24" borderId="12" xfId="0" applyFont="1" applyFill="1" applyBorder="1" applyAlignment="1" applyProtection="1">
      <alignment horizontal="center" vertical="center"/>
      <protection locked="0"/>
    </xf>
    <xf numFmtId="0" fontId="21" fillId="24" borderId="15" xfId="0" applyFont="1" applyFill="1" applyBorder="1" applyAlignment="1" applyProtection="1">
      <alignment horizontal="center" vertical="center"/>
      <protection locked="0"/>
    </xf>
    <xf numFmtId="0" fontId="21" fillId="24" borderId="17" xfId="0" applyFont="1" applyFill="1" applyBorder="1" applyAlignment="1" applyProtection="1">
      <alignment horizontal="center" vertical="center"/>
      <protection locked="0"/>
    </xf>
    <xf numFmtId="0" fontId="21" fillId="24" borderId="11" xfId="0" applyFont="1" applyFill="1" applyBorder="1" applyAlignment="1" applyProtection="1">
      <alignment horizontal="center" vertical="center" shrinkToFit="1"/>
      <protection locked="0"/>
    </xf>
    <xf numFmtId="0" fontId="21" fillId="24" borderId="12" xfId="0" applyFont="1" applyFill="1" applyBorder="1" applyAlignment="1" applyProtection="1">
      <alignment horizontal="center" vertical="center" shrinkToFit="1"/>
      <protection locked="0"/>
    </xf>
    <xf numFmtId="0" fontId="21" fillId="24" borderId="15" xfId="0" applyFont="1" applyFill="1" applyBorder="1" applyAlignment="1" applyProtection="1">
      <alignment horizontal="center" vertical="center" shrinkToFit="1"/>
      <protection locked="0"/>
    </xf>
    <xf numFmtId="0" fontId="21" fillId="24" borderId="17" xfId="0" applyFont="1" applyFill="1" applyBorder="1" applyAlignment="1" applyProtection="1">
      <alignment horizontal="center" vertical="center" shrinkToFit="1"/>
      <protection locked="0"/>
    </xf>
    <xf numFmtId="0" fontId="4" fillId="25" borderId="47" xfId="0" applyFont="1" applyFill="1" applyBorder="1" applyAlignment="1" applyProtection="1">
      <alignment vertical="top"/>
      <protection hidden="1"/>
    </xf>
    <xf numFmtId="0" fontId="4" fillId="25" borderId="48" xfId="0" applyFont="1" applyFill="1" applyBorder="1" applyAlignment="1" applyProtection="1">
      <alignment vertical="top"/>
      <protection hidden="1"/>
    </xf>
    <xf numFmtId="0" fontId="0" fillId="25" borderId="48" xfId="0" applyFill="1" applyBorder="1" applyAlignment="1" applyProtection="1">
      <protection hidden="1"/>
    </xf>
    <xf numFmtId="0" fontId="0" fillId="24" borderId="48" xfId="0" applyFill="1" applyBorder="1" applyAlignment="1" applyProtection="1">
      <protection hidden="1"/>
    </xf>
    <xf numFmtId="0" fontId="0" fillId="24" borderId="49" xfId="0" applyFill="1" applyBorder="1" applyAlignment="1" applyProtection="1">
      <protection hidden="1"/>
    </xf>
    <xf numFmtId="0" fontId="4" fillId="25" borderId="30" xfId="0" applyNumberFormat="1" applyFont="1" applyFill="1" applyBorder="1" applyAlignment="1" applyProtection="1">
      <alignment horizontal="left" vertical="top"/>
      <protection hidden="1"/>
    </xf>
    <xf numFmtId="0" fontId="4" fillId="25" borderId="10" xfId="0" applyNumberFormat="1" applyFont="1" applyFill="1" applyBorder="1" applyAlignment="1" applyProtection="1">
      <alignment horizontal="left" vertical="top"/>
      <protection hidden="1"/>
    </xf>
    <xf numFmtId="0" fontId="3" fillId="25" borderId="28" xfId="0" applyNumberFormat="1" applyFont="1" applyFill="1" applyBorder="1" applyAlignment="1" applyProtection="1">
      <alignment horizontal="left" vertical="center" wrapText="1"/>
      <protection locked="0" hidden="1"/>
    </xf>
    <xf numFmtId="0" fontId="3" fillId="25" borderId="0" xfId="0" applyNumberFormat="1" applyFont="1" applyFill="1" applyBorder="1" applyAlignment="1" applyProtection="1">
      <alignment horizontal="left" vertical="center" wrapText="1"/>
      <protection locked="0" hidden="1"/>
    </xf>
    <xf numFmtId="0" fontId="3" fillId="24" borderId="0" xfId="0" applyNumberFormat="1" applyFont="1" applyFill="1" applyBorder="1" applyAlignment="1" applyProtection="1">
      <alignment horizontal="left" vertical="center" wrapText="1"/>
      <protection locked="0" hidden="1"/>
    </xf>
    <xf numFmtId="0" fontId="3" fillId="24" borderId="33" xfId="0" applyNumberFormat="1" applyFont="1" applyFill="1" applyBorder="1" applyAlignment="1" applyProtection="1">
      <alignment horizontal="left" vertical="center" wrapText="1"/>
      <protection locked="0" hidden="1"/>
    </xf>
    <xf numFmtId="0" fontId="3" fillId="25" borderId="29" xfId="0" applyNumberFormat="1" applyFont="1" applyFill="1" applyBorder="1" applyAlignment="1" applyProtection="1">
      <alignment horizontal="left" vertical="center" wrapText="1"/>
      <protection locked="0" hidden="1"/>
    </xf>
    <xf numFmtId="0" fontId="3" fillId="25" borderId="16" xfId="0" applyNumberFormat="1" applyFont="1" applyFill="1" applyBorder="1" applyAlignment="1" applyProtection="1">
      <alignment horizontal="left" vertical="center" wrapText="1"/>
      <protection locked="0" hidden="1"/>
    </xf>
    <xf numFmtId="0" fontId="3" fillId="24" borderId="16" xfId="0" applyNumberFormat="1" applyFont="1" applyFill="1" applyBorder="1" applyAlignment="1" applyProtection="1">
      <alignment horizontal="left" vertical="center" wrapText="1"/>
      <protection locked="0" hidden="1"/>
    </xf>
    <xf numFmtId="0" fontId="3" fillId="24" borderId="34" xfId="0" applyNumberFormat="1" applyFont="1" applyFill="1" applyBorder="1" applyAlignment="1" applyProtection="1">
      <alignment horizontal="left" vertical="center" wrapText="1"/>
      <protection locked="0" hidden="1"/>
    </xf>
    <xf numFmtId="0" fontId="4" fillId="25" borderId="31" xfId="0" applyNumberFormat="1" applyFont="1" applyFill="1" applyBorder="1" applyAlignment="1" applyProtection="1">
      <alignment horizontal="left" vertical="top"/>
      <protection hidden="1"/>
    </xf>
    <xf numFmtId="0" fontId="4" fillId="25" borderId="18" xfId="0" applyNumberFormat="1" applyFont="1" applyFill="1" applyBorder="1" applyAlignment="1" applyProtection="1">
      <alignment horizontal="left" vertical="top"/>
      <protection hidden="1"/>
    </xf>
    <xf numFmtId="0" fontId="0" fillId="25" borderId="18" xfId="0" applyNumberFormat="1" applyFill="1" applyBorder="1" applyAlignment="1" applyProtection="1">
      <alignment horizontal="left"/>
      <protection hidden="1"/>
    </xf>
    <xf numFmtId="0" fontId="0" fillId="24" borderId="18" xfId="0" applyNumberFormat="1" applyFill="1" applyBorder="1" applyAlignment="1" applyProtection="1">
      <alignment horizontal="left"/>
      <protection hidden="1"/>
    </xf>
    <xf numFmtId="0" fontId="0" fillId="24" borderId="32" xfId="0" applyNumberFormat="1" applyFill="1" applyBorder="1" applyAlignment="1" applyProtection="1">
      <alignment horizontal="left"/>
      <protection hidden="1"/>
    </xf>
    <xf numFmtId="0" fontId="4" fillId="25" borderId="50" xfId="0" applyFont="1" applyFill="1" applyBorder="1" applyAlignment="1" applyProtection="1">
      <alignment vertical="top"/>
      <protection hidden="1"/>
    </xf>
    <xf numFmtId="0" fontId="4" fillId="25" borderId="27" xfId="0" applyFont="1" applyFill="1" applyBorder="1" applyAlignment="1" applyProtection="1">
      <alignment vertical="top"/>
      <protection hidden="1"/>
    </xf>
    <xf numFmtId="0" fontId="14" fillId="23" borderId="0" xfId="0" applyFont="1" applyFill="1" applyProtection="1">
      <protection locked="0" hidden="1"/>
    </xf>
    <xf numFmtId="0" fontId="14" fillId="23" borderId="0" xfId="0" applyFont="1" applyFill="1" applyBorder="1" applyProtection="1">
      <protection locked="0" hidden="1"/>
    </xf>
    <xf numFmtId="0" fontId="4" fillId="23" borderId="0" xfId="0" applyFont="1" applyFill="1" applyBorder="1" applyAlignment="1" applyProtection="1">
      <protection hidden="1"/>
    </xf>
    <xf numFmtId="0" fontId="3" fillId="23" borderId="0" xfId="0" applyFont="1" applyFill="1" applyBorder="1" applyAlignment="1" applyProtection="1">
      <protection locked="0" hidden="1"/>
    </xf>
    <xf numFmtId="0" fontId="3" fillId="23" borderId="41" xfId="0" applyFont="1" applyFill="1" applyBorder="1" applyAlignment="1" applyProtection="1">
      <protection locked="0" hidden="1"/>
    </xf>
    <xf numFmtId="0" fontId="5" fillId="23" borderId="0" xfId="0" applyFont="1" applyFill="1" applyAlignment="1" applyProtection="1">
      <alignment vertical="center" wrapText="1"/>
      <protection hidden="1"/>
    </xf>
    <xf numFmtId="0" fontId="5" fillId="23" borderId="42" xfId="0" applyFont="1" applyFill="1" applyBorder="1" applyAlignment="1" applyProtection="1">
      <alignment vertical="center" wrapText="1"/>
      <protection hidden="1"/>
    </xf>
    <xf numFmtId="0" fontId="4" fillId="23" borderId="43" xfId="0" applyFont="1" applyFill="1" applyBorder="1" applyAlignment="1" applyProtection="1">
      <alignment vertical="center"/>
      <protection hidden="1"/>
    </xf>
    <xf numFmtId="0" fontId="4" fillId="23" borderId="44" xfId="0" applyFont="1" applyFill="1" applyBorder="1" applyAlignment="1" applyProtection="1">
      <alignment vertical="center"/>
      <protection hidden="1"/>
    </xf>
    <xf numFmtId="0" fontId="4" fillId="23" borderId="45" xfId="0" applyFont="1" applyFill="1" applyBorder="1" applyAlignment="1" applyProtection="1">
      <alignment vertical="center"/>
      <protection hidden="1"/>
    </xf>
    <xf numFmtId="0" fontId="3" fillId="23" borderId="46" xfId="0" applyFont="1" applyFill="1" applyBorder="1" applyAlignment="1" applyProtection="1">
      <alignment vertical="center"/>
      <protection locked="0" hidden="1"/>
    </xf>
    <xf numFmtId="0" fontId="3" fillId="23" borderId="0" xfId="0" applyFont="1" applyFill="1" applyBorder="1" applyAlignment="1" applyProtection="1">
      <alignment vertical="center"/>
      <protection locked="0" hidden="1"/>
    </xf>
    <xf numFmtId="0" fontId="3" fillId="23" borderId="42" xfId="0" applyFont="1" applyFill="1" applyBorder="1" applyAlignment="1" applyProtection="1">
      <alignment vertical="center"/>
      <protection locked="0" hidden="1"/>
    </xf>
    <xf numFmtId="0" fontId="7" fillId="26" borderId="0" xfId="0" applyFont="1" applyFill="1" applyAlignment="1" applyProtection="1">
      <alignment vertical="center"/>
      <protection hidden="1"/>
    </xf>
    <xf numFmtId="0" fontId="4" fillId="23" borderId="0" xfId="0" applyFont="1" applyFill="1" applyBorder="1" applyAlignment="1" applyProtection="1">
      <alignment vertical="center" wrapText="1"/>
      <protection hidden="1"/>
    </xf>
    <xf numFmtId="0" fontId="4" fillId="23" borderId="42" xfId="0" applyFont="1" applyFill="1" applyBorder="1" applyAlignment="1" applyProtection="1">
      <alignment vertical="center" wrapText="1"/>
      <protection hidden="1"/>
    </xf>
    <xf numFmtId="0" fontId="38" fillId="23" borderId="19" xfId="0" applyFont="1" applyFill="1" applyBorder="1" applyAlignment="1" applyProtection="1">
      <alignment horizontal="center" vertical="center" wrapText="1"/>
      <protection hidden="1"/>
    </xf>
    <xf numFmtId="0" fontId="4" fillId="24" borderId="27" xfId="0" applyFont="1" applyFill="1" applyBorder="1" applyAlignment="1" applyProtection="1">
      <alignment vertical="top"/>
      <protection hidden="1"/>
    </xf>
    <xf numFmtId="0" fontId="4" fillId="24" borderId="39" xfId="0" applyFont="1" applyFill="1" applyBorder="1" applyAlignment="1" applyProtection="1">
      <alignment vertical="top"/>
      <protection hidden="1"/>
    </xf>
    <xf numFmtId="0" fontId="4" fillId="24" borderId="11" xfId="0" applyNumberFormat="1" applyFont="1" applyFill="1" applyBorder="1" applyAlignment="1" applyProtection="1">
      <alignment horizontal="left" vertical="top" wrapText="1"/>
      <protection hidden="1"/>
    </xf>
    <xf numFmtId="0" fontId="4" fillId="24" borderId="10" xfId="0" applyNumberFormat="1" applyFont="1" applyFill="1" applyBorder="1" applyAlignment="1" applyProtection="1">
      <alignment horizontal="left" vertical="top" wrapText="1"/>
      <protection hidden="1"/>
    </xf>
    <xf numFmtId="0" fontId="4" fillId="24" borderId="12" xfId="0" applyNumberFormat="1" applyFont="1" applyFill="1" applyBorder="1" applyAlignment="1" applyProtection="1">
      <alignment horizontal="left" vertical="top" wrapText="1"/>
      <protection hidden="1"/>
    </xf>
    <xf numFmtId="0" fontId="4" fillId="24" borderId="13" xfId="0" applyNumberFormat="1" applyFont="1" applyFill="1" applyBorder="1" applyAlignment="1" applyProtection="1">
      <alignment horizontal="left" vertical="top" wrapText="1"/>
      <protection hidden="1"/>
    </xf>
    <xf numFmtId="0" fontId="4" fillId="24" borderId="0" xfId="0" applyNumberFormat="1" applyFont="1" applyFill="1" applyBorder="1" applyAlignment="1" applyProtection="1">
      <alignment horizontal="left" vertical="top" wrapText="1"/>
      <protection hidden="1"/>
    </xf>
    <xf numFmtId="0" fontId="4" fillId="24" borderId="14" xfId="0" applyNumberFormat="1" applyFont="1" applyFill="1" applyBorder="1" applyAlignment="1" applyProtection="1">
      <alignment horizontal="left" vertical="top" wrapText="1"/>
      <protection hidden="1"/>
    </xf>
    <xf numFmtId="0" fontId="8" fillId="23" borderId="10" xfId="0" applyFont="1" applyFill="1" applyBorder="1" applyAlignment="1" applyProtection="1">
      <alignment horizontal="center" textRotation="90" wrapText="1"/>
      <protection hidden="1"/>
    </xf>
    <xf numFmtId="0" fontId="8" fillId="23" borderId="12" xfId="0" applyFont="1" applyFill="1" applyBorder="1" applyAlignment="1" applyProtection="1">
      <alignment horizontal="center" textRotation="90" wrapText="1"/>
      <protection hidden="1"/>
    </xf>
    <xf numFmtId="0" fontId="8" fillId="23" borderId="0" xfId="0" applyFont="1" applyFill="1" applyBorder="1" applyAlignment="1" applyProtection="1">
      <alignment horizontal="center" textRotation="90" wrapText="1"/>
      <protection hidden="1"/>
    </xf>
    <xf numFmtId="0" fontId="8" fillId="23" borderId="14" xfId="0" applyFont="1" applyFill="1" applyBorder="1" applyAlignment="1" applyProtection="1">
      <alignment horizontal="center" textRotation="90" wrapText="1"/>
      <protection hidden="1"/>
    </xf>
    <xf numFmtId="0" fontId="8" fillId="23" borderId="16" xfId="0" applyFont="1" applyFill="1" applyBorder="1" applyAlignment="1" applyProtection="1">
      <alignment horizontal="center" textRotation="90" wrapText="1"/>
      <protection hidden="1"/>
    </xf>
    <xf numFmtId="0" fontId="8" fillId="23" borderId="17" xfId="0" applyFont="1" applyFill="1" applyBorder="1" applyAlignment="1" applyProtection="1">
      <alignment horizontal="center" textRotation="90" wrapText="1"/>
      <protection hidden="1"/>
    </xf>
    <xf numFmtId="0" fontId="4" fillId="23" borderId="18" xfId="0" applyFont="1" applyFill="1" applyBorder="1" applyAlignment="1" applyProtection="1">
      <alignment horizontal="center" textRotation="90" wrapText="1"/>
      <protection hidden="1"/>
    </xf>
    <xf numFmtId="0" fontId="4" fillId="23" borderId="24" xfId="0" applyFont="1" applyFill="1" applyBorder="1" applyAlignment="1" applyProtection="1">
      <alignment horizontal="center" textRotation="90" wrapText="1"/>
      <protection hidden="1"/>
    </xf>
    <xf numFmtId="0" fontId="4" fillId="23" borderId="20" xfId="0" applyFont="1" applyFill="1" applyBorder="1" applyAlignment="1" applyProtection="1">
      <alignment horizontal="center" textRotation="90" wrapText="1"/>
      <protection hidden="1"/>
    </xf>
    <xf numFmtId="0" fontId="3" fillId="25" borderId="35" xfId="0" applyNumberFormat="1" applyFont="1" applyFill="1" applyBorder="1" applyAlignment="1" applyProtection="1">
      <alignment horizontal="left" vertical="center" wrapText="1"/>
      <protection locked="0" hidden="1"/>
    </xf>
    <xf numFmtId="0" fontId="3" fillId="25" borderId="25" xfId="0" applyNumberFormat="1" applyFont="1" applyFill="1" applyBorder="1" applyAlignment="1" applyProtection="1">
      <alignment horizontal="left" vertical="center" wrapText="1"/>
      <protection locked="0" hidden="1"/>
    </xf>
    <xf numFmtId="0" fontId="4" fillId="24" borderId="36" xfId="0" applyFont="1" applyFill="1" applyBorder="1" applyAlignment="1" applyProtection="1">
      <alignment vertical="top"/>
      <protection hidden="1"/>
    </xf>
    <xf numFmtId="0" fontId="4" fillId="24" borderId="37" xfId="0" applyFont="1" applyFill="1" applyBorder="1" applyAlignment="1" applyProtection="1">
      <alignment vertical="top"/>
      <protection hidden="1"/>
    </xf>
    <xf numFmtId="0" fontId="3" fillId="24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17" xfId="0" applyNumberFormat="1" applyFont="1" applyFill="1" applyBorder="1" applyAlignment="1" applyProtection="1">
      <alignment horizontal="left" vertical="center" wrapText="1"/>
      <protection locked="0"/>
    </xf>
    <xf numFmtId="0" fontId="4" fillId="24" borderId="0" xfId="0" applyNumberFormat="1" applyFont="1" applyFill="1" applyBorder="1" applyAlignment="1" applyProtection="1">
      <alignment horizontal="left" vertical="center"/>
      <protection hidden="1"/>
    </xf>
    <xf numFmtId="0" fontId="4" fillId="24" borderId="14" xfId="0" applyNumberFormat="1" applyFont="1" applyFill="1" applyBorder="1" applyAlignment="1" applyProtection="1">
      <alignment horizontal="left" vertical="center"/>
      <protection hidden="1"/>
    </xf>
    <xf numFmtId="0" fontId="3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38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26" xfId="0" applyNumberFormat="1" applyFont="1" applyFill="1" applyBorder="1" applyAlignment="1" applyProtection="1">
      <alignment horizontal="left" vertical="center" wrapText="1"/>
      <protection locked="0"/>
    </xf>
    <xf numFmtId="0" fontId="4" fillId="24" borderId="0" xfId="0" applyNumberFormat="1" applyFont="1" applyFill="1" applyBorder="1" applyAlignment="1" applyProtection="1">
      <alignment horizontal="left" vertical="center"/>
      <protection locked="0"/>
    </xf>
    <xf numFmtId="0" fontId="4" fillId="24" borderId="14" xfId="0" applyNumberFormat="1" applyFont="1" applyFill="1" applyBorder="1" applyAlignment="1" applyProtection="1">
      <alignment horizontal="left" vertical="center"/>
      <protection locked="0"/>
    </xf>
    <xf numFmtId="0" fontId="4" fillId="24" borderId="25" xfId="0" applyNumberFormat="1" applyFont="1" applyFill="1" applyBorder="1" applyAlignment="1" applyProtection="1">
      <alignment horizontal="left" vertical="center"/>
      <protection locked="0"/>
    </xf>
    <xf numFmtId="0" fontId="4" fillId="24" borderId="26" xfId="0" applyNumberFormat="1" applyFont="1" applyFill="1" applyBorder="1" applyAlignment="1" applyProtection="1">
      <alignment horizontal="left" vertical="center"/>
      <protection locked="0"/>
    </xf>
    <xf numFmtId="0" fontId="3" fillId="24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23" borderId="27" xfId="0" applyFont="1" applyFill="1" applyBorder="1" applyAlignment="1" applyProtection="1">
      <alignment horizontal="center" vertical="center"/>
      <protection hidden="1"/>
    </xf>
    <xf numFmtId="0" fontId="6" fillId="23" borderId="0" xfId="0" applyFont="1" applyFill="1" applyBorder="1" applyAlignment="1" applyProtection="1">
      <alignment horizontal="center" vertical="center"/>
      <protection hidden="1"/>
    </xf>
    <xf numFmtId="0" fontId="4" fillId="24" borderId="31" xfId="0" applyNumberFormat="1" applyFont="1" applyFill="1" applyBorder="1" applyAlignment="1" applyProtection="1">
      <alignment horizontal="left" vertical="top"/>
      <protection hidden="1"/>
    </xf>
    <xf numFmtId="0" fontId="4" fillId="24" borderId="18" xfId="0" applyNumberFormat="1" applyFont="1" applyFill="1" applyBorder="1" applyAlignment="1" applyProtection="1">
      <alignment horizontal="left" vertical="top"/>
      <protection hidden="1"/>
    </xf>
    <xf numFmtId="0" fontId="4" fillId="24" borderId="25" xfId="0" applyNumberFormat="1" applyFont="1" applyFill="1" applyBorder="1" applyAlignment="1" applyProtection="1">
      <alignment horizontal="left" vertical="top"/>
      <protection hidden="1"/>
    </xf>
    <xf numFmtId="0" fontId="20" fillId="23" borderId="22" xfId="0" applyFont="1" applyFill="1" applyBorder="1" applyAlignment="1" applyProtection="1">
      <alignment horizontal="left" vertical="distributed"/>
      <protection hidden="1"/>
    </xf>
    <xf numFmtId="0" fontId="20" fillId="23" borderId="16" xfId="0" applyFont="1" applyFill="1" applyBorder="1" applyAlignment="1" applyProtection="1">
      <alignment horizontal="left" vertical="distributed"/>
      <protection hidden="1"/>
    </xf>
    <xf numFmtId="0" fontId="21" fillId="24" borderId="23" xfId="0" applyFont="1" applyFill="1" applyBorder="1" applyAlignment="1" applyProtection="1">
      <alignment horizontal="center" vertical="center" shrinkToFit="1"/>
      <protection locked="0"/>
    </xf>
    <xf numFmtId="0" fontId="3" fillId="23" borderId="20" xfId="0" applyFont="1" applyFill="1" applyBorder="1" applyAlignment="1" applyProtection="1">
      <alignment horizontal="center" textRotation="90"/>
      <protection hidden="1"/>
    </xf>
    <xf numFmtId="0" fontId="3" fillId="23" borderId="19" xfId="0" applyFont="1" applyFill="1" applyBorder="1" applyAlignment="1" applyProtection="1">
      <alignment horizontal="center" textRotation="90"/>
      <protection hidden="1"/>
    </xf>
    <xf numFmtId="0" fontId="4" fillId="23" borderId="19" xfId="0" applyFont="1" applyFill="1" applyBorder="1" applyAlignment="1" applyProtection="1">
      <alignment horizontal="center" vertical="center"/>
      <protection hidden="1"/>
    </xf>
    <xf numFmtId="0" fontId="6" fillId="23" borderId="11" xfId="0" applyFont="1" applyFill="1" applyBorder="1" applyAlignment="1" applyProtection="1">
      <alignment horizontal="left" vertical="center" wrapText="1"/>
      <protection hidden="1"/>
    </xf>
    <xf numFmtId="0" fontId="6" fillId="23" borderId="10" xfId="0" applyFont="1" applyFill="1" applyBorder="1" applyAlignment="1" applyProtection="1">
      <alignment horizontal="left" vertical="center" wrapText="1"/>
      <protection hidden="1"/>
    </xf>
    <xf numFmtId="0" fontId="6" fillId="23" borderId="12" xfId="0" applyFont="1" applyFill="1" applyBorder="1" applyAlignment="1" applyProtection="1">
      <alignment horizontal="left" vertical="center" wrapText="1"/>
      <protection hidden="1"/>
    </xf>
    <xf numFmtId="0" fontId="6" fillId="23" borderId="13" xfId="0" applyFont="1" applyFill="1" applyBorder="1" applyAlignment="1" applyProtection="1">
      <alignment horizontal="left" vertical="center" wrapText="1"/>
      <protection hidden="1"/>
    </xf>
    <xf numFmtId="0" fontId="6" fillId="23" borderId="0" xfId="0" applyFont="1" applyFill="1" applyBorder="1" applyAlignment="1" applyProtection="1">
      <alignment horizontal="left" vertical="center" wrapText="1"/>
      <protection hidden="1"/>
    </xf>
    <xf numFmtId="0" fontId="6" fillId="23" borderId="14" xfId="0" applyFont="1" applyFill="1" applyBorder="1" applyAlignment="1" applyProtection="1">
      <alignment horizontal="left" vertical="center" wrapText="1"/>
      <protection hidden="1"/>
    </xf>
    <xf numFmtId="0" fontId="6" fillId="23" borderId="15" xfId="0" applyFont="1" applyFill="1" applyBorder="1" applyAlignment="1" applyProtection="1">
      <alignment horizontal="left" vertical="center" wrapText="1"/>
      <protection hidden="1"/>
    </xf>
    <xf numFmtId="0" fontId="6" fillId="23" borderId="16" xfId="0" applyFont="1" applyFill="1" applyBorder="1" applyAlignment="1" applyProtection="1">
      <alignment horizontal="left" vertical="center" wrapText="1"/>
      <protection hidden="1"/>
    </xf>
    <xf numFmtId="0" fontId="6" fillId="23" borderId="17" xfId="0" applyFont="1" applyFill="1" applyBorder="1" applyAlignment="1" applyProtection="1">
      <alignment horizontal="left" vertical="center" wrapText="1"/>
      <protection hidden="1"/>
    </xf>
    <xf numFmtId="0" fontId="6" fillId="23" borderId="11" xfId="0" applyFont="1" applyFill="1" applyBorder="1" applyAlignment="1" applyProtection="1">
      <alignment vertical="center" wrapText="1"/>
      <protection hidden="1"/>
    </xf>
    <xf numFmtId="0" fontId="6" fillId="23" borderId="10" xfId="0" applyFont="1" applyFill="1" applyBorder="1" applyAlignment="1" applyProtection="1">
      <alignment vertical="center" wrapText="1"/>
      <protection hidden="1"/>
    </xf>
    <xf numFmtId="0" fontId="6" fillId="23" borderId="12" xfId="0" applyFont="1" applyFill="1" applyBorder="1" applyAlignment="1" applyProtection="1">
      <alignment vertical="center" wrapText="1"/>
      <protection hidden="1"/>
    </xf>
    <xf numFmtId="0" fontId="6" fillId="23" borderId="13" xfId="0" applyFont="1" applyFill="1" applyBorder="1" applyAlignment="1" applyProtection="1">
      <alignment vertical="center" wrapText="1"/>
      <protection hidden="1"/>
    </xf>
    <xf numFmtId="0" fontId="6" fillId="23" borderId="0" xfId="0" applyFont="1" applyFill="1" applyBorder="1" applyAlignment="1" applyProtection="1">
      <alignment vertical="center" wrapText="1"/>
      <protection hidden="1"/>
    </xf>
    <xf numFmtId="0" fontId="6" fillId="23" borderId="14" xfId="0" applyFont="1" applyFill="1" applyBorder="1" applyAlignment="1" applyProtection="1">
      <alignment vertical="center" wrapText="1"/>
      <protection hidden="1"/>
    </xf>
    <xf numFmtId="0" fontId="6" fillId="23" borderId="15" xfId="0" applyFont="1" applyFill="1" applyBorder="1" applyAlignment="1" applyProtection="1">
      <alignment vertical="center" wrapText="1"/>
      <protection hidden="1"/>
    </xf>
    <xf numFmtId="0" fontId="6" fillId="23" borderId="16" xfId="0" applyFont="1" applyFill="1" applyBorder="1" applyAlignment="1" applyProtection="1">
      <alignment vertical="center" wrapText="1"/>
      <protection hidden="1"/>
    </xf>
    <xf numFmtId="0" fontId="6" fillId="23" borderId="17" xfId="0" applyFont="1" applyFill="1" applyBorder="1" applyAlignment="1" applyProtection="1">
      <alignment vertical="center" wrapText="1"/>
      <protection hidden="1"/>
    </xf>
    <xf numFmtId="0" fontId="20" fillId="23" borderId="10" xfId="0" applyFont="1" applyFill="1" applyBorder="1" applyAlignment="1" applyProtection="1">
      <alignment horizontal="left" vertical="distributed"/>
      <protection hidden="1"/>
    </xf>
    <xf numFmtId="0" fontId="4" fillId="23" borderId="0" xfId="0" applyFont="1" applyFill="1" applyBorder="1" applyAlignment="1" applyProtection="1">
      <alignment horizontal="right" vertical="center"/>
      <protection hidden="1"/>
    </xf>
    <xf numFmtId="0" fontId="4" fillId="24" borderId="10" xfId="0" applyNumberFormat="1" applyFont="1" applyFill="1" applyBorder="1" applyAlignment="1" applyProtection="1">
      <alignment horizontal="left" vertical="top"/>
      <protection hidden="1"/>
    </xf>
    <xf numFmtId="0" fontId="4" fillId="24" borderId="12" xfId="0" applyNumberFormat="1" applyFont="1" applyFill="1" applyBorder="1" applyAlignment="1" applyProtection="1">
      <alignment horizontal="left" vertical="top"/>
      <protection hidden="1"/>
    </xf>
    <xf numFmtId="0" fontId="4" fillId="23" borderId="11" xfId="0" applyNumberFormat="1" applyFont="1" applyFill="1" applyBorder="1" applyAlignment="1" applyProtection="1">
      <alignment horizontal="center" textRotation="90"/>
      <protection hidden="1"/>
    </xf>
    <xf numFmtId="0" fontId="4" fillId="23" borderId="12" xfId="0" applyNumberFormat="1" applyFont="1" applyFill="1" applyBorder="1" applyAlignment="1" applyProtection="1">
      <alignment horizontal="center" textRotation="90"/>
      <protection hidden="1"/>
    </xf>
    <xf numFmtId="0" fontId="4" fillId="23" borderId="13" xfId="0" applyNumberFormat="1" applyFont="1" applyFill="1" applyBorder="1" applyAlignment="1" applyProtection="1">
      <alignment horizontal="center" textRotation="90"/>
      <protection hidden="1"/>
    </xf>
    <xf numFmtId="0" fontId="4" fillId="23" borderId="14" xfId="0" applyNumberFormat="1" applyFont="1" applyFill="1" applyBorder="1" applyAlignment="1" applyProtection="1">
      <alignment horizontal="center" textRotation="90"/>
      <protection hidden="1"/>
    </xf>
    <xf numFmtId="0" fontId="4" fillId="23" borderId="15" xfId="0" applyNumberFormat="1" applyFont="1" applyFill="1" applyBorder="1" applyAlignment="1" applyProtection="1">
      <alignment horizontal="center" textRotation="90"/>
      <protection hidden="1"/>
    </xf>
    <xf numFmtId="0" fontId="4" fillId="23" borderId="17" xfId="0" applyNumberFormat="1" applyFont="1" applyFill="1" applyBorder="1" applyAlignment="1" applyProtection="1">
      <alignment horizontal="center" textRotation="90"/>
      <protection hidden="1"/>
    </xf>
    <xf numFmtId="0" fontId="6" fillId="23" borderId="11" xfId="0" applyFont="1" applyFill="1" applyBorder="1" applyAlignment="1" applyProtection="1">
      <alignment horizontal="left" vertical="center"/>
      <protection hidden="1"/>
    </xf>
    <xf numFmtId="0" fontId="6" fillId="23" borderId="10" xfId="0" applyFont="1" applyFill="1" applyBorder="1" applyAlignment="1" applyProtection="1">
      <alignment horizontal="left" vertical="center"/>
      <protection hidden="1"/>
    </xf>
    <xf numFmtId="0" fontId="6" fillId="23" borderId="12" xfId="0" applyFont="1" applyFill="1" applyBorder="1" applyAlignment="1" applyProtection="1">
      <alignment horizontal="left" vertical="center"/>
      <protection hidden="1"/>
    </xf>
    <xf numFmtId="0" fontId="6" fillId="23" borderId="13" xfId="0" applyFont="1" applyFill="1" applyBorder="1" applyAlignment="1" applyProtection="1">
      <alignment horizontal="left" vertical="center"/>
      <protection hidden="1"/>
    </xf>
    <xf numFmtId="0" fontId="6" fillId="23" borderId="0" xfId="0" applyFont="1" applyFill="1" applyBorder="1" applyAlignment="1" applyProtection="1">
      <alignment horizontal="left" vertical="center"/>
      <protection hidden="1"/>
    </xf>
    <xf numFmtId="0" fontId="6" fillId="23" borderId="14" xfId="0" applyFont="1" applyFill="1" applyBorder="1" applyAlignment="1" applyProtection="1">
      <alignment horizontal="left" vertical="center"/>
      <protection hidden="1"/>
    </xf>
    <xf numFmtId="0" fontId="4" fillId="23" borderId="11" xfId="0" applyNumberFormat="1" applyFont="1" applyFill="1" applyBorder="1" applyAlignment="1" applyProtection="1">
      <alignment horizontal="center" textRotation="90" wrapText="1"/>
      <protection hidden="1"/>
    </xf>
    <xf numFmtId="0" fontId="4" fillId="23" borderId="12" xfId="0" applyNumberFormat="1" applyFont="1" applyFill="1" applyBorder="1" applyAlignment="1" applyProtection="1">
      <alignment horizontal="center" textRotation="90" wrapText="1"/>
      <protection hidden="1"/>
    </xf>
    <xf numFmtId="0" fontId="4" fillId="23" borderId="13" xfId="0" applyNumberFormat="1" applyFont="1" applyFill="1" applyBorder="1" applyAlignment="1" applyProtection="1">
      <alignment horizontal="center" textRotation="90" wrapText="1"/>
      <protection hidden="1"/>
    </xf>
    <xf numFmtId="0" fontId="4" fillId="23" borderId="14" xfId="0" applyNumberFormat="1" applyFont="1" applyFill="1" applyBorder="1" applyAlignment="1" applyProtection="1">
      <alignment horizontal="center" textRotation="90" wrapText="1"/>
      <protection hidden="1"/>
    </xf>
    <xf numFmtId="0" fontId="4" fillId="23" borderId="21" xfId="0" applyFont="1" applyFill="1" applyBorder="1" applyAlignment="1" applyProtection="1">
      <alignment horizontal="center" vertical="center"/>
      <protection hidden="1"/>
    </xf>
    <xf numFmtId="0" fontId="4" fillId="23" borderId="22" xfId="0" applyFont="1" applyFill="1" applyBorder="1" applyAlignment="1" applyProtection="1">
      <alignment horizontal="center" vertical="center"/>
      <protection hidden="1"/>
    </xf>
    <xf numFmtId="0" fontId="4" fillId="23" borderId="23" xfId="0" applyFont="1" applyFill="1" applyBorder="1" applyAlignment="1" applyProtection="1">
      <alignment horizontal="center" vertical="center"/>
      <protection hidden="1"/>
    </xf>
    <xf numFmtId="0" fontId="4" fillId="23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23" borderId="10" xfId="0" applyNumberFormat="1" applyFont="1" applyFill="1" applyBorder="1" applyAlignment="1" applyProtection="1">
      <alignment horizontal="center" vertical="center" wrapText="1"/>
      <protection hidden="1"/>
    </xf>
    <xf numFmtId="0" fontId="4" fillId="23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23" borderId="13" xfId="0" applyNumberFormat="1" applyFont="1" applyFill="1" applyBorder="1" applyAlignment="1" applyProtection="1">
      <alignment horizontal="center" vertical="center" wrapText="1"/>
      <protection hidden="1"/>
    </xf>
    <xf numFmtId="0" fontId="4" fillId="23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23" borderId="14" xfId="0" applyNumberFormat="1" applyFont="1" applyFill="1" applyBorder="1" applyAlignment="1" applyProtection="1">
      <alignment horizontal="center" vertical="center" wrapText="1"/>
      <protection hidden="1"/>
    </xf>
    <xf numFmtId="0" fontId="4" fillId="23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23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23" borderId="17" xfId="0" applyNumberFormat="1" applyFont="1" applyFill="1" applyBorder="1" applyAlignment="1" applyProtection="1">
      <alignment horizontal="center" vertical="center" wrapText="1"/>
      <protection hidden="1"/>
    </xf>
    <xf numFmtId="0" fontId="4" fillId="23" borderId="19" xfId="0" applyFont="1" applyFill="1" applyBorder="1" applyAlignment="1" applyProtection="1">
      <alignment horizontal="center" vertical="center" wrapText="1"/>
      <protection hidden="1"/>
    </xf>
    <xf numFmtId="0" fontId="0" fillId="24" borderId="19" xfId="0" applyFill="1" applyBorder="1" applyProtection="1">
      <protection locked="0"/>
    </xf>
    <xf numFmtId="0" fontId="4" fillId="23" borderId="19" xfId="0" applyFont="1" applyFill="1" applyBorder="1" applyAlignment="1" applyProtection="1">
      <alignment horizontal="center" textRotation="90" wrapText="1"/>
      <protection hidden="1"/>
    </xf>
    <xf numFmtId="0" fontId="3" fillId="23" borderId="0" xfId="0" applyFont="1" applyFill="1" applyAlignment="1" applyProtection="1">
      <alignment vertical="center" wrapText="1"/>
      <protection hidden="1"/>
    </xf>
    <xf numFmtId="0" fontId="3" fillId="23" borderId="0" xfId="0" applyFont="1" applyFill="1" applyAlignment="1" applyProtection="1">
      <alignment horizontal="right" vertical="top" wrapText="1"/>
      <protection hidden="1"/>
    </xf>
    <xf numFmtId="0" fontId="37" fillId="23" borderId="0" xfId="0" applyFont="1" applyFill="1" applyAlignment="1" applyProtection="1">
      <alignment vertical="top" wrapText="1"/>
      <protection hidden="1"/>
    </xf>
    <xf numFmtId="0" fontId="3" fillId="23" borderId="0" xfId="0" applyFont="1" applyFill="1" applyAlignment="1" applyProtection="1">
      <alignment vertical="top" wrapText="1"/>
      <protection hidden="1"/>
    </xf>
    <xf numFmtId="0" fontId="6" fillId="23" borderId="0" xfId="0" applyFont="1" applyFill="1" applyAlignment="1" applyProtection="1">
      <alignment vertical="top"/>
      <protection hidden="1"/>
    </xf>
    <xf numFmtId="0" fontId="3" fillId="23" borderId="0" xfId="0" applyFont="1" applyFill="1" applyBorder="1" applyAlignment="1" applyProtection="1">
      <alignment horizontal="right" vertical="top" wrapText="1"/>
      <protection hidden="1"/>
    </xf>
    <xf numFmtId="0" fontId="3" fillId="23" borderId="0" xfId="0" applyFont="1" applyFill="1" applyAlignment="1" applyProtection="1">
      <alignment vertical="center"/>
      <protection hidden="1"/>
    </xf>
    <xf numFmtId="0" fontId="14" fillId="23" borderId="0" xfId="0" applyFont="1" applyFill="1" applyBorder="1" applyProtection="1">
      <protection hidden="1"/>
    </xf>
    <xf numFmtId="0" fontId="10" fillId="26" borderId="0" xfId="0" applyFont="1" applyFill="1" applyAlignment="1" applyProtection="1">
      <alignment vertical="top"/>
      <protection hidden="1"/>
    </xf>
    <xf numFmtId="0" fontId="10" fillId="23" borderId="0" xfId="0" applyFont="1" applyFill="1" applyAlignment="1" applyProtection="1">
      <alignment vertical="top"/>
      <protection hidden="1"/>
    </xf>
    <xf numFmtId="0" fontId="5" fillId="23" borderId="0" xfId="0" applyFont="1" applyFill="1" applyBorder="1" applyAlignment="1" applyProtection="1">
      <alignment vertical="top" wrapText="1"/>
      <protection hidden="1"/>
    </xf>
    <xf numFmtId="0" fontId="5" fillId="23" borderId="25" xfId="0" applyFont="1" applyFill="1" applyBorder="1" applyAlignment="1" applyProtection="1">
      <alignment vertical="top" wrapText="1"/>
      <protection hidden="1"/>
    </xf>
    <xf numFmtId="0" fontId="4" fillId="23" borderId="27" xfId="0" applyFont="1" applyFill="1" applyBorder="1" applyAlignment="1" applyProtection="1">
      <alignment horizontal="right" vertical="center" wrapText="1"/>
      <protection hidden="1"/>
    </xf>
    <xf numFmtId="0" fontId="4" fillId="23" borderId="0" xfId="0" applyFont="1" applyFill="1" applyBorder="1" applyAlignment="1" applyProtection="1">
      <alignment horizontal="right" vertical="center" wrapText="1"/>
      <protection hidden="1"/>
    </xf>
    <xf numFmtId="0" fontId="3" fillId="23" borderId="0" xfId="0" applyFont="1" applyFill="1" applyAlignment="1" applyProtection="1">
      <alignment horizontal="center" vertical="top" wrapText="1"/>
      <protection hidden="1"/>
    </xf>
    <xf numFmtId="0" fontId="37" fillId="23" borderId="0" xfId="0" applyFont="1" applyFill="1" applyAlignment="1" applyProtection="1">
      <alignment horizontal="left" vertical="top" wrapText="1"/>
      <protection hidden="1"/>
    </xf>
    <xf numFmtId="0" fontId="11" fillId="23" borderId="0" xfId="0" applyFont="1" applyFill="1" applyBorder="1" applyAlignment="1" applyProtection="1">
      <alignment vertical="center" wrapText="1"/>
      <protection hidden="1"/>
    </xf>
    <xf numFmtId="0" fontId="11" fillId="23" borderId="16" xfId="0" applyFont="1" applyFill="1" applyBorder="1" applyAlignment="1" applyProtection="1">
      <alignment vertical="center" wrapText="1"/>
      <protection hidden="1"/>
    </xf>
  </cellXfs>
  <cellStyles count="4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te" xfId="36"/>
    <cellStyle name="Output" xfId="37"/>
    <cellStyle name="Standard" xfId="0" builtinId="0"/>
    <cellStyle name="Title" xfId="38"/>
    <cellStyle name="Total" xfId="39"/>
    <cellStyle name="Warning Text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wmf"/><Relationship Id="rId3" Type="http://schemas.openxmlformats.org/officeDocument/2006/relationships/image" Target="../media/image6.wmf"/><Relationship Id="rId7" Type="http://schemas.openxmlformats.org/officeDocument/2006/relationships/image" Target="../media/image10.wmf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9.wmf"/><Relationship Id="rId5" Type="http://schemas.openxmlformats.org/officeDocument/2006/relationships/image" Target="../media/image8.wmf"/><Relationship Id="rId4" Type="http://schemas.openxmlformats.org/officeDocument/2006/relationships/image" Target="../media/image7.wmf"/><Relationship Id="rId9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0</xdr:colOff>
      <xdr:row>68</xdr:row>
      <xdr:rowOff>0</xdr:rowOff>
    </xdr:from>
    <xdr:to>
      <xdr:col>60</xdr:col>
      <xdr:colOff>0</xdr:colOff>
      <xdr:row>68</xdr:row>
      <xdr:rowOff>0</xdr:rowOff>
    </xdr:to>
    <xdr:pic>
      <xdr:nvPicPr>
        <xdr:cNvPr id="6176" name="Picture 16" descr="7738-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17" t="10310" r="20802" b="69208"/>
        <a:stretch>
          <a:fillRect/>
        </a:stretch>
      </xdr:blipFill>
      <xdr:spPr bwMode="auto">
        <a:xfrm>
          <a:off x="6400800" y="62179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60960</xdr:colOff>
      <xdr:row>54</xdr:row>
      <xdr:rowOff>68580</xdr:rowOff>
    </xdr:from>
    <xdr:to>
      <xdr:col>87</xdr:col>
      <xdr:colOff>60960</xdr:colOff>
      <xdr:row>67</xdr:row>
      <xdr:rowOff>38100</xdr:rowOff>
    </xdr:to>
    <xdr:pic>
      <xdr:nvPicPr>
        <xdr:cNvPr id="6177" name="Picture 24" descr="airomatic-aus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460" y="5006340"/>
          <a:ext cx="15621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30480</xdr:colOff>
      <xdr:row>51</xdr:row>
      <xdr:rowOff>60960</xdr:rowOff>
    </xdr:from>
    <xdr:to>
      <xdr:col>70</xdr:col>
      <xdr:colOff>83820</xdr:colOff>
      <xdr:row>63</xdr:row>
      <xdr:rowOff>45720</xdr:rowOff>
    </xdr:to>
    <xdr:grpSp>
      <xdr:nvGrpSpPr>
        <xdr:cNvPr id="6181" name="Group 44"/>
        <xdr:cNvGrpSpPr>
          <a:grpSpLocks/>
        </xdr:cNvGrpSpPr>
      </xdr:nvGrpSpPr>
      <xdr:grpSpPr bwMode="auto">
        <a:xfrm>
          <a:off x="6004560" y="4724400"/>
          <a:ext cx="1546860" cy="1082040"/>
          <a:chOff x="487" y="516"/>
          <a:chExt cx="160" cy="119"/>
        </a:xfrm>
      </xdr:grpSpPr>
      <xdr:grpSp>
        <xdr:nvGrpSpPr>
          <xdr:cNvPr id="6183" name="Group 30"/>
          <xdr:cNvGrpSpPr>
            <a:grpSpLocks/>
          </xdr:cNvGrpSpPr>
        </xdr:nvGrpSpPr>
        <xdr:grpSpPr bwMode="auto">
          <a:xfrm rot="10800000">
            <a:off x="487" y="516"/>
            <a:ext cx="160" cy="115"/>
            <a:chOff x="323" y="140"/>
            <a:chExt cx="162" cy="112"/>
          </a:xfrm>
        </xdr:grpSpPr>
        <xdr:grpSp>
          <xdr:nvGrpSpPr>
            <xdr:cNvPr id="2" name="Group 31"/>
            <xdr:cNvGrpSpPr>
              <a:grpSpLocks/>
            </xdr:cNvGrpSpPr>
          </xdr:nvGrpSpPr>
          <xdr:grpSpPr bwMode="auto">
            <a:xfrm>
              <a:off x="323" y="157"/>
              <a:ext cx="162" cy="83"/>
              <a:chOff x="490" y="786"/>
              <a:chExt cx="160" cy="115"/>
            </a:xfrm>
          </xdr:grpSpPr>
          <xdr:sp macro="" textlink="">
            <xdr:nvSpPr>
              <xdr:cNvPr id="6193" name="Rectangle 32"/>
              <xdr:cNvSpPr>
                <a:spLocks noChangeArrowheads="1"/>
              </xdr:cNvSpPr>
            </xdr:nvSpPr>
            <xdr:spPr bwMode="auto">
              <a:xfrm>
                <a:off x="490" y="817"/>
                <a:ext cx="1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6194" name="Rectangle 33"/>
              <xdr:cNvSpPr>
                <a:spLocks noChangeArrowheads="1"/>
              </xdr:cNvSpPr>
            </xdr:nvSpPr>
            <xdr:spPr bwMode="auto">
              <a:xfrm>
                <a:off x="638" y="817"/>
                <a:ext cx="12" cy="84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6195" name="Rectangle 34"/>
              <xdr:cNvSpPr>
                <a:spLocks noChangeArrowheads="1"/>
              </xdr:cNvSpPr>
            </xdr:nvSpPr>
            <xdr:spPr bwMode="auto">
              <a:xfrm>
                <a:off x="490" y="786"/>
                <a:ext cx="160" cy="37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6187" name="Line 35"/>
            <xdr:cNvSpPr>
              <a:spLocks noChangeShapeType="1"/>
            </xdr:cNvSpPr>
          </xdr:nvSpPr>
          <xdr:spPr bwMode="auto">
            <a:xfrm>
              <a:off x="329" y="230"/>
              <a:ext cx="0" cy="22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88" name="Line 36"/>
            <xdr:cNvSpPr>
              <a:spLocks noChangeShapeType="1"/>
            </xdr:cNvSpPr>
          </xdr:nvSpPr>
          <xdr:spPr bwMode="auto">
            <a:xfrm>
              <a:off x="479" y="230"/>
              <a:ext cx="0" cy="22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89" name="Line 37"/>
            <xdr:cNvSpPr>
              <a:spLocks noChangeShapeType="1"/>
            </xdr:cNvSpPr>
          </xdr:nvSpPr>
          <xdr:spPr bwMode="auto">
            <a:xfrm>
              <a:off x="330" y="246"/>
              <a:ext cx="149" cy="0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 type="arrow" w="med" len="med"/>
              <a:tailEnd type="arrow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90" name="Line 38"/>
            <xdr:cNvSpPr>
              <a:spLocks noChangeShapeType="1"/>
            </xdr:cNvSpPr>
          </xdr:nvSpPr>
          <xdr:spPr bwMode="auto">
            <a:xfrm>
              <a:off x="323" y="149"/>
              <a:ext cx="162" cy="0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 type="arrow" w="med" len="med"/>
              <a:tailEnd type="arrow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91" name="Line 39"/>
            <xdr:cNvSpPr>
              <a:spLocks noChangeShapeType="1"/>
            </xdr:cNvSpPr>
          </xdr:nvSpPr>
          <xdr:spPr bwMode="auto">
            <a:xfrm>
              <a:off x="323" y="140"/>
              <a:ext cx="0" cy="22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92" name="Line 40"/>
            <xdr:cNvSpPr>
              <a:spLocks noChangeShapeType="1"/>
            </xdr:cNvSpPr>
          </xdr:nvSpPr>
          <xdr:spPr bwMode="auto">
            <a:xfrm>
              <a:off x="484" y="140"/>
              <a:ext cx="0" cy="22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6185" name="Text Box 41"/>
          <xdr:cNvSpPr txBox="1">
            <a:spLocks noChangeArrowheads="1"/>
          </xdr:cNvSpPr>
        </xdr:nvSpPr>
        <xdr:spPr bwMode="auto">
          <a:xfrm>
            <a:off x="495" y="621"/>
            <a:ext cx="141" cy="14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pt-PT" sz="600" b="1" i="0" strike="noStrike">
                <a:solidFill>
                  <a:srgbClr val="000000"/>
                </a:solidFill>
                <a:latin typeface="Arial"/>
                <a:cs typeface="Arial"/>
              </a:rPr>
              <a:t>B= B1+C</a:t>
            </a:r>
          </a:p>
        </xdr:txBody>
      </xdr:sp>
      <xdr:sp macro="" textlink="">
        <xdr:nvSpPr>
          <xdr:cNvPr id="6186" name="Text Box 42"/>
          <xdr:cNvSpPr txBox="1">
            <a:spLocks noChangeArrowheads="1"/>
          </xdr:cNvSpPr>
        </xdr:nvSpPr>
        <xdr:spPr bwMode="auto">
          <a:xfrm>
            <a:off x="547" y="522"/>
            <a:ext cx="3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pt-PT" sz="600" b="1" i="0" strike="noStrike">
                <a:solidFill>
                  <a:srgbClr val="000000"/>
                </a:solidFill>
                <a:latin typeface="Arial"/>
                <a:cs typeface="Arial"/>
              </a:rPr>
              <a:t>B1</a:t>
            </a:r>
          </a:p>
        </xdr:txBody>
      </xdr:sp>
    </xdr:grpSp>
    <xdr:clientData/>
  </xdr:twoCellAnchor>
  <xdr:twoCellAnchor editAs="oneCell">
    <xdr:from>
      <xdr:col>80</xdr:col>
      <xdr:colOff>68580</xdr:colOff>
      <xdr:row>2</xdr:row>
      <xdr:rowOff>0</xdr:rowOff>
    </xdr:from>
    <xdr:to>
      <xdr:col>88</xdr:col>
      <xdr:colOff>0</xdr:colOff>
      <xdr:row>5</xdr:row>
      <xdr:rowOff>30480</xdr:rowOff>
    </xdr:to>
    <xdr:pic>
      <xdr:nvPicPr>
        <xdr:cNvPr id="6182" name="Picture 31" descr="STOBAG_pos_s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4420" y="182880"/>
          <a:ext cx="7848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10</xdr:row>
          <xdr:rowOff>83820</xdr:rowOff>
        </xdr:from>
        <xdr:to>
          <xdr:col>43</xdr:col>
          <xdr:colOff>0</xdr:colOff>
          <xdr:row>13</xdr:row>
          <xdr:rowOff>15240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12</xdr:row>
          <xdr:rowOff>68580</xdr:rowOff>
        </xdr:from>
        <xdr:to>
          <xdr:col>43</xdr:col>
          <xdr:colOff>0</xdr:colOff>
          <xdr:row>15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14</xdr:row>
          <xdr:rowOff>60960</xdr:rowOff>
        </xdr:from>
        <xdr:to>
          <xdr:col>43</xdr:col>
          <xdr:colOff>0</xdr:colOff>
          <xdr:row>16</xdr:row>
          <xdr:rowOff>76200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16</xdr:row>
          <xdr:rowOff>68580</xdr:rowOff>
        </xdr:from>
        <xdr:to>
          <xdr:col>43</xdr:col>
          <xdr:colOff>0</xdr:colOff>
          <xdr:row>19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70</xdr:row>
      <xdr:rowOff>0</xdr:rowOff>
    </xdr:from>
    <xdr:to>
      <xdr:col>48</xdr:col>
      <xdr:colOff>0</xdr:colOff>
      <xdr:row>70</xdr:row>
      <xdr:rowOff>0</xdr:rowOff>
    </xdr:to>
    <xdr:sp macro="" textlink="">
      <xdr:nvSpPr>
        <xdr:cNvPr id="2065" name="2txt01" hidden="1"/>
        <xdr:cNvSpPr txBox="1">
          <a:spLocks noChangeArrowheads="1"/>
        </xdr:cNvSpPr>
      </xdr:nvSpPr>
      <xdr:spPr bwMode="auto">
        <a:xfrm>
          <a:off x="3000375" y="6762750"/>
          <a:ext cx="2028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600" b="0" i="0" strike="noStrike">
              <a:solidFill>
                <a:srgbClr val="000000"/>
              </a:solidFill>
              <a:latin typeface="Arial"/>
              <a:cs typeface="Arial"/>
            </a:rPr>
            <a:t>A = Total width      TW = Center distance + 23.5mm)</a:t>
          </a:r>
        </a:p>
        <a:p>
          <a:pPr algn="l" rtl="0">
            <a:defRPr sz="1000"/>
          </a:pPr>
          <a:r>
            <a:rPr lang="pt-PT" sz="600" b="0" i="0" strike="noStrike">
              <a:solidFill>
                <a:srgbClr val="000000"/>
              </a:solidFill>
              <a:latin typeface="Arial"/>
              <a:cs typeface="Arial"/>
            </a:rPr>
            <a:t>B = CENTER DISTANCE </a:t>
          </a:r>
        </a:p>
        <a:p>
          <a:pPr algn="l" rtl="0">
            <a:defRPr sz="1000"/>
          </a:pPr>
          <a:endParaRPr lang="pt-PT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30480</xdr:colOff>
      <xdr:row>13</xdr:row>
      <xdr:rowOff>15240</xdr:rowOff>
    </xdr:from>
    <xdr:to>
      <xdr:col>28</xdr:col>
      <xdr:colOff>22860</xdr:colOff>
      <xdr:row>27</xdr:row>
      <xdr:rowOff>38100</xdr:rowOff>
    </xdr:to>
    <xdr:pic>
      <xdr:nvPicPr>
        <xdr:cNvPr id="7187" name="Picture 875" descr="ps4000-67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03960"/>
          <a:ext cx="297942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99060</xdr:colOff>
      <xdr:row>14</xdr:row>
      <xdr:rowOff>0</xdr:rowOff>
    </xdr:from>
    <xdr:to>
      <xdr:col>42</xdr:col>
      <xdr:colOff>0</xdr:colOff>
      <xdr:row>34</xdr:row>
      <xdr:rowOff>38100</xdr:rowOff>
    </xdr:to>
    <xdr:pic>
      <xdr:nvPicPr>
        <xdr:cNvPr id="7188" name="Picture 877" descr="ps4000-führungssch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140" y="1280160"/>
          <a:ext cx="107442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70</xdr:col>
      <xdr:colOff>38100</xdr:colOff>
      <xdr:row>14</xdr:row>
      <xdr:rowOff>0</xdr:rowOff>
    </xdr:from>
    <xdr:to>
      <xdr:col>86</xdr:col>
      <xdr:colOff>60960</xdr:colOff>
      <xdr:row>35</xdr:row>
      <xdr:rowOff>68580</xdr:rowOff>
    </xdr:to>
    <xdr:pic>
      <xdr:nvPicPr>
        <xdr:cNvPr id="7189" name="Picture 881" descr="ps4000-ps401_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1280160"/>
          <a:ext cx="1729740" cy="2103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7620</xdr:colOff>
      <xdr:row>48</xdr:row>
      <xdr:rowOff>60960</xdr:rowOff>
    </xdr:from>
    <xdr:to>
      <xdr:col>43</xdr:col>
      <xdr:colOff>0</xdr:colOff>
      <xdr:row>66</xdr:row>
      <xdr:rowOff>60960</xdr:rowOff>
    </xdr:to>
    <xdr:pic>
      <xdr:nvPicPr>
        <xdr:cNvPr id="7190" name="Picture 882" descr="ps4500-führungssch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1380" y="4564380"/>
          <a:ext cx="116586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69</xdr:col>
      <xdr:colOff>38100</xdr:colOff>
      <xdr:row>47</xdr:row>
      <xdr:rowOff>30480</xdr:rowOff>
    </xdr:from>
    <xdr:to>
      <xdr:col>83</xdr:col>
      <xdr:colOff>99060</xdr:colOff>
      <xdr:row>70</xdr:row>
      <xdr:rowOff>76200</xdr:rowOff>
    </xdr:to>
    <xdr:pic>
      <xdr:nvPicPr>
        <xdr:cNvPr id="7191" name="Picture 883" descr="ps4500-ps452_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4442460"/>
          <a:ext cx="1554480" cy="2179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83820</xdr:colOff>
      <xdr:row>14</xdr:row>
      <xdr:rowOff>38100</xdr:rowOff>
    </xdr:from>
    <xdr:to>
      <xdr:col>65</xdr:col>
      <xdr:colOff>99060</xdr:colOff>
      <xdr:row>36</xdr:row>
      <xdr:rowOff>76200</xdr:rowOff>
    </xdr:to>
    <xdr:pic>
      <xdr:nvPicPr>
        <xdr:cNvPr id="7192" name="Picture 11" descr="ps4000-11151-2_ps401-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1140" y="1318260"/>
          <a:ext cx="1722120" cy="216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47</xdr:row>
      <xdr:rowOff>60960</xdr:rowOff>
    </xdr:from>
    <xdr:to>
      <xdr:col>30</xdr:col>
      <xdr:colOff>7620</xdr:colOff>
      <xdr:row>57</xdr:row>
      <xdr:rowOff>30480</xdr:rowOff>
    </xdr:to>
    <xdr:pic>
      <xdr:nvPicPr>
        <xdr:cNvPr id="7193" name="Picture 13" descr="ps4500-10039-1a_massbild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4472940"/>
          <a:ext cx="31775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22860</xdr:colOff>
      <xdr:row>48</xdr:row>
      <xdr:rowOff>76200</xdr:rowOff>
    </xdr:from>
    <xdr:to>
      <xdr:col>63</xdr:col>
      <xdr:colOff>0</xdr:colOff>
      <xdr:row>71</xdr:row>
      <xdr:rowOff>7620</xdr:rowOff>
    </xdr:to>
    <xdr:pic>
      <xdr:nvPicPr>
        <xdr:cNvPr id="7194" name="Picture 14" descr="ps4500-11151-4_ps452-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4579620"/>
          <a:ext cx="1363980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79</xdr:col>
      <xdr:colOff>68580</xdr:colOff>
      <xdr:row>2</xdr:row>
      <xdr:rowOff>0</xdr:rowOff>
    </xdr:from>
    <xdr:to>
      <xdr:col>87</xdr:col>
      <xdr:colOff>0</xdr:colOff>
      <xdr:row>5</xdr:row>
      <xdr:rowOff>30480</xdr:rowOff>
    </xdr:to>
    <xdr:pic>
      <xdr:nvPicPr>
        <xdr:cNvPr id="7195" name="Picture 17" descr="STOBAG_pos_sw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182880"/>
          <a:ext cx="7848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edi\AppData\Local\Temp\Data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ibrary"/>
    </sheetNames>
    <sheetDataSet>
      <sheetData sheetId="0">
        <row r="8">
          <cell r="A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DM131"/>
  <sheetViews>
    <sheetView tabSelected="1" zoomScaleNormal="90" workbookViewId="0">
      <selection activeCell="AO8" sqref="AO8:AX10"/>
    </sheetView>
  </sheetViews>
  <sheetFormatPr baseColWidth="10" defaultColWidth="11.44140625" defaultRowHeight="13.2" x14ac:dyDescent="0.25"/>
  <cols>
    <col min="1" max="72" width="1.5546875" style="2" customWidth="1"/>
    <col min="73" max="76" width="1.88671875" style="2" customWidth="1"/>
    <col min="77" max="88" width="1.5546875" style="2" customWidth="1"/>
    <col min="89" max="90" width="11.44140625" style="3"/>
    <col min="91" max="16384" width="11.44140625" style="2"/>
  </cols>
  <sheetData>
    <row r="1" spans="1:88" ht="7.5" customHeight="1" x14ac:dyDescent="0.25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4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94" t="s">
        <v>468</v>
      </c>
      <c r="CC1" s="294"/>
      <c r="CD1" s="294"/>
      <c r="CE1" s="294"/>
      <c r="CF1" s="294"/>
      <c r="CG1" s="294"/>
      <c r="CH1" s="294"/>
      <c r="CI1" s="294"/>
      <c r="CJ1" s="294"/>
    </row>
    <row r="2" spans="1:88" ht="7.5" customHeigh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4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59"/>
      <c r="CC2" s="59"/>
      <c r="CD2" s="59"/>
      <c r="CE2" s="59"/>
      <c r="CF2" s="59"/>
      <c r="CG2" s="59"/>
      <c r="CH2" s="59"/>
      <c r="CI2" s="59"/>
      <c r="CJ2" s="59"/>
    </row>
    <row r="3" spans="1:88" ht="7.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4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60"/>
      <c r="CC3" s="60"/>
      <c r="CD3" s="60"/>
      <c r="CE3" s="60"/>
      <c r="CF3" s="60"/>
      <c r="CG3" s="60"/>
      <c r="CH3" s="60"/>
      <c r="CI3" s="60"/>
      <c r="CJ3" s="60"/>
    </row>
    <row r="4" spans="1:88" ht="7.5" customHeight="1" x14ac:dyDescent="0.25">
      <c r="A4" s="226" t="str">
        <f>Library!A2</f>
        <v>BESTELLUNG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18" t="str">
        <f>Library!A3</f>
        <v>AIROMATIC PS4000  PS4500</v>
      </c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9"/>
      <c r="BL4" s="220" t="str">
        <f>Library!A17</f>
        <v>AUFTRAGS-NR.</v>
      </c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2"/>
      <c r="CB4" s="61"/>
      <c r="CC4" s="61"/>
      <c r="CD4" s="61"/>
      <c r="CE4" s="61">
        <v>124</v>
      </c>
      <c r="CF4" s="61"/>
      <c r="CG4" s="61"/>
      <c r="CH4" s="61"/>
      <c r="CI4" s="62">
        <v>1</v>
      </c>
      <c r="CJ4" s="61"/>
    </row>
    <row r="5" spans="1:88" ht="7.5" customHeight="1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9"/>
      <c r="BL5" s="223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5"/>
      <c r="CB5" s="61"/>
      <c r="CC5" s="61"/>
      <c r="CD5" s="61"/>
      <c r="CE5" s="61"/>
      <c r="CF5" s="61"/>
      <c r="CG5" s="61"/>
      <c r="CH5" s="61"/>
      <c r="CI5" s="61"/>
      <c r="CJ5" s="61"/>
    </row>
    <row r="6" spans="1:88" ht="7.5" customHeight="1" thickBot="1" x14ac:dyDescent="0.3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7" t="str">
        <f>Library!A4</f>
        <v>GEWÜNSCHTES ANKREUZEN, MASSE IN CM, BITTE VOLLSTÄNDIG AUSFÜLLEN (ERKLÄRUNGEN SIEHE RÜCKSEITE)</v>
      </c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8"/>
      <c r="BL6" s="223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5"/>
      <c r="CB6" s="61"/>
      <c r="CC6" s="61"/>
      <c r="CD6" s="61"/>
      <c r="CE6" s="61"/>
      <c r="CF6" s="61"/>
      <c r="CG6" s="61"/>
      <c r="CH6" s="61"/>
      <c r="CI6" s="61"/>
      <c r="CJ6" s="61"/>
    </row>
    <row r="7" spans="1:88" ht="7.5" customHeight="1" x14ac:dyDescent="0.25">
      <c r="A7" s="211" t="str">
        <f>Library!A5</f>
        <v>NAME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191" t="str">
        <f>Library!A8</f>
        <v>TELEFON</v>
      </c>
      <c r="V7" s="192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4"/>
      <c r="AN7" s="195"/>
      <c r="AO7" s="230" t="str">
        <f>Library!A9</f>
        <v>BESTELLDATUM</v>
      </c>
      <c r="AP7" s="230"/>
      <c r="AQ7" s="230"/>
      <c r="AR7" s="230"/>
      <c r="AS7" s="230"/>
      <c r="AT7" s="230"/>
      <c r="AU7" s="230"/>
      <c r="AV7" s="230"/>
      <c r="AW7" s="230"/>
      <c r="AX7" s="230"/>
      <c r="AY7" s="249" t="str">
        <f>Library!A10</f>
        <v>WUNSCHTERMIN</v>
      </c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50"/>
      <c r="BL7" s="230" t="str">
        <f>Library!A11</f>
        <v>BEMERKUNGEN</v>
      </c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1"/>
    </row>
    <row r="8" spans="1:88" ht="7.5" customHeight="1" x14ac:dyDescent="0.25">
      <c r="A8" s="198" t="str">
        <f>IF([1]DATA!$A$8="","",[1]DATA!$A$8)</f>
        <v/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8" t="str">
        <f>IF([1]DATA!$U$8="","",[1]DATA!$U$8)</f>
        <v/>
      </c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200"/>
      <c r="AN8" s="201"/>
      <c r="AO8" s="139"/>
      <c r="AP8" s="139"/>
      <c r="AQ8" s="139"/>
      <c r="AR8" s="139"/>
      <c r="AS8" s="139"/>
      <c r="AT8" s="139"/>
      <c r="AU8" s="139"/>
      <c r="AV8" s="139"/>
      <c r="AW8" s="139"/>
      <c r="AX8" s="251"/>
      <c r="AY8" s="256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251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40"/>
    </row>
    <row r="9" spans="1:88" ht="7.5" customHeight="1" x14ac:dyDescent="0.25">
      <c r="A9" s="198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8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200"/>
      <c r="AN9" s="201"/>
      <c r="AO9" s="139"/>
      <c r="AP9" s="139"/>
      <c r="AQ9" s="139"/>
      <c r="AR9" s="139"/>
      <c r="AS9" s="139"/>
      <c r="AT9" s="139"/>
      <c r="AU9" s="139"/>
      <c r="AV9" s="139"/>
      <c r="AW9" s="139"/>
      <c r="AX9" s="251"/>
      <c r="AY9" s="256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251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40"/>
    </row>
    <row r="10" spans="1:88" ht="7.5" customHeight="1" x14ac:dyDescent="0.25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2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4"/>
      <c r="AN10" s="205"/>
      <c r="AO10" s="252"/>
      <c r="AP10" s="252"/>
      <c r="AQ10" s="252"/>
      <c r="AR10" s="252"/>
      <c r="AS10" s="252"/>
      <c r="AT10" s="252"/>
      <c r="AU10" s="252"/>
      <c r="AV10" s="252"/>
      <c r="AW10" s="252"/>
      <c r="AX10" s="253"/>
      <c r="AY10" s="263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3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40"/>
    </row>
    <row r="11" spans="1:88" ht="7.5" customHeight="1" x14ac:dyDescent="0.25">
      <c r="A11" s="196" t="str">
        <f>Library!A6</f>
        <v>STRASSE / PLATZ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206" t="str">
        <f>Library!A12</f>
        <v>KUNDEN-.NR.</v>
      </c>
      <c r="V11" s="207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9"/>
      <c r="AN11" s="210"/>
      <c r="AO11" s="295" t="str">
        <f>Library!A14</f>
        <v>LIEFERUNG</v>
      </c>
      <c r="AP11" s="295"/>
      <c r="AQ11" s="295"/>
      <c r="AR11" s="295"/>
      <c r="AS11" s="295"/>
      <c r="AT11" s="295"/>
      <c r="AU11" s="295"/>
      <c r="AV11" s="295"/>
      <c r="AW11" s="295"/>
      <c r="AX11" s="296"/>
      <c r="AY11" s="232" t="str">
        <f>Library!A15</f>
        <v>BESTELLT DURCH / NAME / UNTERSCHRIFT</v>
      </c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4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40"/>
    </row>
    <row r="12" spans="1:88" ht="7.5" customHeight="1" x14ac:dyDescent="0.25">
      <c r="A12" s="198" t="str">
        <f>IF([1]DATA!$A$12="","",[1]DATA!$A$12)</f>
        <v/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8" t="str">
        <f>IF([1]DATA!$U$12="","",[1]DATA!$U$12)</f>
        <v/>
      </c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200"/>
      <c r="AN12" s="201"/>
      <c r="AO12" s="151"/>
      <c r="AP12" s="151"/>
      <c r="AQ12" s="254" t="str">
        <f>Library!A42</f>
        <v>ABGEHOLT</v>
      </c>
      <c r="AR12" s="254"/>
      <c r="AS12" s="254"/>
      <c r="AT12" s="254"/>
      <c r="AU12" s="254"/>
      <c r="AV12" s="254"/>
      <c r="AW12" s="254"/>
      <c r="AX12" s="255"/>
      <c r="AY12" s="235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7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40"/>
    </row>
    <row r="13" spans="1:88" ht="7.5" customHeight="1" x14ac:dyDescent="0.25">
      <c r="A13" s="198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200"/>
      <c r="AN13" s="201"/>
      <c r="AO13" s="151"/>
      <c r="AP13" s="151"/>
      <c r="AQ13" s="254"/>
      <c r="AR13" s="254"/>
      <c r="AS13" s="254"/>
      <c r="AT13" s="254"/>
      <c r="AU13" s="254"/>
      <c r="AV13" s="254"/>
      <c r="AW13" s="254"/>
      <c r="AX13" s="255"/>
      <c r="AY13" s="256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251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40"/>
    </row>
    <row r="14" spans="1:88" ht="7.5" customHeight="1" x14ac:dyDescent="0.25">
      <c r="A14" s="202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2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4"/>
      <c r="AN14" s="205"/>
      <c r="AO14" s="151"/>
      <c r="AP14" s="151"/>
      <c r="AQ14" s="254" t="str">
        <f>Library!A43</f>
        <v>PER POST</v>
      </c>
      <c r="AR14" s="254"/>
      <c r="AS14" s="254"/>
      <c r="AT14" s="254"/>
      <c r="AU14" s="254"/>
      <c r="AV14" s="254"/>
      <c r="AW14" s="254"/>
      <c r="AX14" s="255"/>
      <c r="AY14" s="256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251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40"/>
    </row>
    <row r="15" spans="1:88" ht="7.5" customHeight="1" x14ac:dyDescent="0.25">
      <c r="A15" s="196" t="str">
        <f>Library!A7</f>
        <v>PLZ / ORT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266" t="str">
        <f>Library!A13</f>
        <v>KOMMISSION</v>
      </c>
      <c r="V15" s="267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10"/>
      <c r="AO15" s="151"/>
      <c r="AP15" s="151"/>
      <c r="AQ15" s="254"/>
      <c r="AR15" s="254"/>
      <c r="AS15" s="254"/>
      <c r="AT15" s="254"/>
      <c r="AU15" s="254"/>
      <c r="AV15" s="254"/>
      <c r="AW15" s="254"/>
      <c r="AX15" s="255"/>
      <c r="AY15" s="256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251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40"/>
    </row>
    <row r="16" spans="1:88" ht="7.5" customHeight="1" x14ac:dyDescent="0.25">
      <c r="A16" s="198" t="str">
        <f>IF([1]DATA!$A$16="","",[1]DATA!$A$16)</f>
        <v/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38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40"/>
      <c r="AO16" s="151"/>
      <c r="AP16" s="151"/>
      <c r="AQ16" s="254" t="str">
        <f>Library!A44</f>
        <v>DURCH STOBAG</v>
      </c>
      <c r="AR16" s="254"/>
      <c r="AS16" s="254"/>
      <c r="AT16" s="254"/>
      <c r="AU16" s="254"/>
      <c r="AV16" s="254"/>
      <c r="AW16" s="254"/>
      <c r="AX16" s="255"/>
      <c r="AY16" s="256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251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40"/>
    </row>
    <row r="17" spans="1:90" ht="7.5" customHeight="1" x14ac:dyDescent="0.25">
      <c r="A17" s="198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38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40"/>
      <c r="AO17" s="151"/>
      <c r="AP17" s="151"/>
      <c r="AQ17" s="254"/>
      <c r="AR17" s="254"/>
      <c r="AS17" s="254"/>
      <c r="AT17" s="254"/>
      <c r="AU17" s="254"/>
      <c r="AV17" s="254"/>
      <c r="AW17" s="254"/>
      <c r="AX17" s="255"/>
      <c r="AY17" s="256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251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40"/>
    </row>
    <row r="18" spans="1:90" ht="7.5" customHeight="1" x14ac:dyDescent="0.25">
      <c r="A18" s="198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38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40"/>
      <c r="AO18" s="151"/>
      <c r="AP18" s="151"/>
      <c r="AQ18" s="259"/>
      <c r="AR18" s="259"/>
      <c r="AS18" s="259"/>
      <c r="AT18" s="259"/>
      <c r="AU18" s="259"/>
      <c r="AV18" s="259"/>
      <c r="AW18" s="259"/>
      <c r="AX18" s="260"/>
      <c r="AY18" s="256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251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40"/>
    </row>
    <row r="19" spans="1:90" ht="7.5" customHeight="1" thickBot="1" x14ac:dyDescent="0.3">
      <c r="A19" s="247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141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3"/>
      <c r="AO19" s="268"/>
      <c r="AP19" s="268"/>
      <c r="AQ19" s="261"/>
      <c r="AR19" s="261"/>
      <c r="AS19" s="261"/>
      <c r="AT19" s="261"/>
      <c r="AU19" s="261"/>
      <c r="AV19" s="261"/>
      <c r="AW19" s="261"/>
      <c r="AX19" s="262"/>
      <c r="AY19" s="257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258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3"/>
    </row>
    <row r="20" spans="1:90" ht="7.5" customHeight="1" x14ac:dyDescent="0.25">
      <c r="A20" s="264" t="str">
        <f>Library!A16</f>
        <v>STOBAG AG, STOBAG Schweiz        Pilatusring 1        CH-5630 Muri        Tel. +41 (0)56 675 42 00        Fax: +41 (0)56 675 42 01        www.stobag.ch        order@stobag.ch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4"/>
      <c r="BH20" s="264"/>
      <c r="BI20" s="264"/>
      <c r="BJ20" s="264"/>
      <c r="BK20" s="264"/>
      <c r="BL20" s="264"/>
      <c r="BM20" s="264"/>
      <c r="BN20" s="264"/>
      <c r="BO20" s="264"/>
      <c r="BP20" s="264"/>
      <c r="BQ20" s="264"/>
      <c r="BR20" s="264"/>
      <c r="BS20" s="264"/>
      <c r="BT20" s="264"/>
      <c r="BU20" s="264"/>
      <c r="BV20" s="264"/>
      <c r="BW20" s="264"/>
      <c r="BX20" s="264"/>
      <c r="BY20" s="264"/>
      <c r="BZ20" s="264"/>
      <c r="CA20" s="264"/>
      <c r="CB20" s="264"/>
      <c r="CC20" s="264"/>
      <c r="CD20" s="264"/>
      <c r="CE20" s="264"/>
      <c r="CF20" s="264"/>
      <c r="CG20" s="264"/>
      <c r="CH20" s="264"/>
      <c r="CI20" s="264"/>
      <c r="CJ20" s="264"/>
      <c r="CK20" s="9"/>
      <c r="CL20" s="9"/>
    </row>
    <row r="21" spans="1:90" ht="7.5" customHeight="1" x14ac:dyDescent="0.25">
      <c r="A21" s="265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L21" s="9"/>
    </row>
    <row r="22" spans="1:90" ht="7.5" customHeight="1" x14ac:dyDescent="0.25">
      <c r="A22" s="126" t="str">
        <f>Library!A18</f>
        <v>ALUMINIUM-KONSTRUKTION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70" t="str">
        <f>Library!A54</f>
        <v>FARBE**</v>
      </c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2"/>
      <c r="AV22" s="170" t="str">
        <f>Library!A45</f>
        <v>ANTRIEB 
(ANSICHT VON INNEN)</v>
      </c>
      <c r="AW22" s="171"/>
      <c r="AX22" s="171"/>
      <c r="AY22" s="171"/>
      <c r="AZ22" s="171"/>
      <c r="BA22" s="171"/>
      <c r="BB22" s="171"/>
      <c r="BC22" s="171"/>
      <c r="BD22" s="171"/>
      <c r="BE22" s="172"/>
      <c r="BF22" s="170" t="str">
        <f>Library!A46</f>
        <v>BEFESTIGUNGSHALTER</v>
      </c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2"/>
      <c r="CD22" s="170" t="str">
        <f>Library!A52</f>
        <v>MONTAGE ART</v>
      </c>
      <c r="CE22" s="171"/>
      <c r="CF22" s="171"/>
      <c r="CG22" s="171"/>
      <c r="CH22" s="171"/>
      <c r="CI22" s="171"/>
      <c r="CJ22" s="172"/>
      <c r="CL22" s="10"/>
    </row>
    <row r="23" spans="1:90" ht="7.5" customHeight="1" x14ac:dyDescent="0.25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3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5"/>
      <c r="AV23" s="123"/>
      <c r="AW23" s="124"/>
      <c r="AX23" s="124"/>
      <c r="AY23" s="124"/>
      <c r="AZ23" s="124"/>
      <c r="BA23" s="124"/>
      <c r="BB23" s="124"/>
      <c r="BC23" s="124"/>
      <c r="BD23" s="124"/>
      <c r="BE23" s="125"/>
      <c r="BF23" s="123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5"/>
      <c r="CD23" s="123"/>
      <c r="CE23" s="124"/>
      <c r="CF23" s="124"/>
      <c r="CG23" s="124"/>
      <c r="CH23" s="124"/>
      <c r="CI23" s="124"/>
      <c r="CJ23" s="125"/>
      <c r="CL23" s="10"/>
    </row>
    <row r="24" spans="1:90" ht="7.5" customHeight="1" x14ac:dyDescent="0.25">
      <c r="A24" s="130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23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5"/>
      <c r="AV24" s="123"/>
      <c r="AW24" s="124"/>
      <c r="AX24" s="124"/>
      <c r="AY24" s="124"/>
      <c r="AZ24" s="124"/>
      <c r="BA24" s="124"/>
      <c r="BB24" s="147"/>
      <c r="BC24" s="147"/>
      <c r="BD24" s="147"/>
      <c r="BE24" s="148"/>
      <c r="BF24" s="146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8"/>
      <c r="CD24" s="146"/>
      <c r="CE24" s="147"/>
      <c r="CF24" s="147"/>
      <c r="CG24" s="147"/>
      <c r="CH24" s="147"/>
      <c r="CI24" s="147"/>
      <c r="CJ24" s="148"/>
      <c r="CL24" s="10"/>
    </row>
    <row r="25" spans="1:90" ht="7.5" customHeight="1" x14ac:dyDescent="0.25">
      <c r="A25" s="273" t="str">
        <f>Library!A19</f>
        <v>POSITION</v>
      </c>
      <c r="B25" s="273"/>
      <c r="C25" s="152" t="str">
        <f>Library!A20</f>
        <v>ANZAHL STÜCK</v>
      </c>
      <c r="D25" s="153"/>
      <c r="E25" s="132" t="str">
        <f>Library!A103</f>
        <v>KOMMISSION</v>
      </c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52" t="s">
        <v>119</v>
      </c>
      <c r="S25" s="153"/>
      <c r="T25" s="152" t="s">
        <v>130</v>
      </c>
      <c r="U25" s="153"/>
      <c r="V25" s="63"/>
      <c r="W25" s="64"/>
      <c r="X25" s="64"/>
      <c r="Y25" s="64"/>
      <c r="Z25" s="64"/>
      <c r="AA25" s="65"/>
      <c r="AB25" s="63"/>
      <c r="AC25" s="64"/>
      <c r="AD25" s="64"/>
      <c r="AE25" s="64"/>
      <c r="AF25" s="64"/>
      <c r="AG25" s="64"/>
      <c r="AH25" s="297" t="s">
        <v>443</v>
      </c>
      <c r="AI25" s="298"/>
      <c r="AJ25" s="297" t="s">
        <v>444</v>
      </c>
      <c r="AK25" s="298"/>
      <c r="AL25" s="316" t="s">
        <v>445</v>
      </c>
      <c r="AM25" s="317"/>
      <c r="AN25" s="317"/>
      <c r="AO25" s="317"/>
      <c r="AP25" s="317"/>
      <c r="AQ25" s="317"/>
      <c r="AR25" s="317"/>
      <c r="AS25" s="317"/>
      <c r="AT25" s="317"/>
      <c r="AU25" s="318"/>
      <c r="AV25" s="174" t="str">
        <f>Library!A35</f>
        <v>MOTORANTRIEB E</v>
      </c>
      <c r="AW25" s="309" t="str">
        <f>Library!A95</f>
        <v>MOTORANTRIEB E inkl. 
Hirschmann STAS / STAK 3</v>
      </c>
      <c r="AX25" s="310"/>
      <c r="AY25" s="244" t="str">
        <f>Library!A36</f>
        <v>MOTORANTRIEB E FUNK</v>
      </c>
      <c r="AZ25" s="160" t="str">
        <f>Library!A102</f>
        <v>MOTORANTRIEB E FUNK inkl. 
Hirschmann STAS / STAK 4</v>
      </c>
      <c r="BA25" s="174"/>
      <c r="BB25" s="163" t="str">
        <f>Library!A37</f>
        <v>LINKS</v>
      </c>
      <c r="BC25" s="175"/>
      <c r="BD25" s="162" t="str">
        <f>Library!A38</f>
        <v>RECHTS</v>
      </c>
      <c r="BE25" s="175"/>
      <c r="BF25" s="180" t="s">
        <v>119</v>
      </c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2"/>
      <c r="BR25" s="180" t="s">
        <v>130</v>
      </c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2"/>
      <c r="CD25" s="177" t="str">
        <f>Library!A50</f>
        <v>POSITION KABELAUSGANG</v>
      </c>
      <c r="CE25" s="238" t="str">
        <f>Library!A51</f>
        <v>A B C D</v>
      </c>
      <c r="CF25" s="239"/>
      <c r="CG25" s="174" t="str">
        <f>Library!A47</f>
        <v>HORIZONTAL</v>
      </c>
      <c r="CH25" s="244" t="str">
        <f>Library!A48</f>
        <v>SCHRÄG</v>
      </c>
      <c r="CI25" s="327" t="str">
        <f>Library!A49</f>
        <v>VERTIKAL (ohne Leitrohr)</v>
      </c>
      <c r="CJ25" s="327"/>
      <c r="CL25" s="11"/>
    </row>
    <row r="26" spans="1:90" ht="7.5" customHeight="1" x14ac:dyDescent="0.25">
      <c r="A26" s="273"/>
      <c r="B26" s="273"/>
      <c r="C26" s="154"/>
      <c r="D26" s="155"/>
      <c r="E26" s="134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54"/>
      <c r="S26" s="155"/>
      <c r="T26" s="154"/>
      <c r="U26" s="155"/>
      <c r="V26" s="66"/>
      <c r="W26" s="67"/>
      <c r="X26" s="67"/>
      <c r="Y26" s="67"/>
      <c r="Z26" s="67"/>
      <c r="AA26" s="68"/>
      <c r="AB26" s="66"/>
      <c r="AC26" s="67"/>
      <c r="AD26" s="67"/>
      <c r="AE26" s="67"/>
      <c r="AF26" s="67"/>
      <c r="AG26" s="67"/>
      <c r="AH26" s="299"/>
      <c r="AI26" s="300"/>
      <c r="AJ26" s="299"/>
      <c r="AK26" s="300"/>
      <c r="AL26" s="319"/>
      <c r="AM26" s="320"/>
      <c r="AN26" s="320"/>
      <c r="AO26" s="320"/>
      <c r="AP26" s="320"/>
      <c r="AQ26" s="320"/>
      <c r="AR26" s="320"/>
      <c r="AS26" s="320"/>
      <c r="AT26" s="320"/>
      <c r="AU26" s="321"/>
      <c r="AV26" s="175"/>
      <c r="AW26" s="311"/>
      <c r="AX26" s="312"/>
      <c r="AY26" s="245"/>
      <c r="AZ26" s="162"/>
      <c r="BA26" s="175"/>
      <c r="BB26" s="163"/>
      <c r="BC26" s="175"/>
      <c r="BD26" s="162"/>
      <c r="BE26" s="175"/>
      <c r="BF26" s="160" t="str">
        <f>Library!A84</f>
        <v>*PS401/8 (72mm) 
MIT GERÄUSCHDÄMPFUNG</v>
      </c>
      <c r="BG26" s="161"/>
      <c r="BH26" s="160" t="str">
        <f>Library!A85</f>
        <v>*PS401/9 (72mm) Doppelplatte
MIT GERÄUSCHDÄMPFUNG</v>
      </c>
      <c r="BI26" s="174"/>
      <c r="BJ26" s="160" t="str">
        <f>Library!A80</f>
        <v>PS401/1 (70mm)</v>
      </c>
      <c r="BK26" s="174"/>
      <c r="BL26" s="160" t="str">
        <f>Library!A81</f>
        <v>PS401/2 (70mm) Doppelplatte</v>
      </c>
      <c r="BM26" s="174"/>
      <c r="BN26" s="160" t="str">
        <f>Library!A82</f>
        <v>PS401/3 (200mm)</v>
      </c>
      <c r="BO26" s="174"/>
      <c r="BP26" s="160" t="str">
        <f>Library!A83</f>
        <v>PS401/4 (200mm) Doppelplatte</v>
      </c>
      <c r="BQ26" s="174"/>
      <c r="BR26" s="160" t="str">
        <f>Library!A90</f>
        <v>*PS452/8 (92mm) 
MIT GERÄUSCHDÄMPFUNG</v>
      </c>
      <c r="BS26" s="174"/>
      <c r="BT26" s="160" t="str">
        <f>Library!A91</f>
        <v>*PS452/9 (92mm) Doppelplatte
MIT GERÄUSCHDÄMPFUNG</v>
      </c>
      <c r="BU26" s="174"/>
      <c r="BV26" s="160" t="str">
        <f>Library!A86</f>
        <v>PS452/1 (90mm)</v>
      </c>
      <c r="BW26" s="174"/>
      <c r="BX26" s="160" t="str">
        <f>Library!A87</f>
        <v>PS452/2 (90mm) Doppelplatte</v>
      </c>
      <c r="BY26" s="174"/>
      <c r="BZ26" s="160" t="str">
        <f>Library!A88</f>
        <v>PS452/3 (200mm)</v>
      </c>
      <c r="CA26" s="174"/>
      <c r="CB26" s="160" t="str">
        <f>Library!A89</f>
        <v>PS452/4 (200mm) Doppelplatte</v>
      </c>
      <c r="CC26" s="174"/>
      <c r="CD26" s="178"/>
      <c r="CE26" s="240"/>
      <c r="CF26" s="241"/>
      <c r="CG26" s="175"/>
      <c r="CH26" s="245"/>
      <c r="CI26" s="327"/>
      <c r="CJ26" s="327"/>
      <c r="CL26" s="11"/>
    </row>
    <row r="27" spans="1:90" ht="7.5" customHeight="1" x14ac:dyDescent="0.25">
      <c r="A27" s="273"/>
      <c r="B27" s="273"/>
      <c r="C27" s="154"/>
      <c r="D27" s="155"/>
      <c r="E27" s="134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54"/>
      <c r="S27" s="155"/>
      <c r="T27" s="154"/>
      <c r="U27" s="155"/>
      <c r="V27" s="66"/>
      <c r="W27" s="67"/>
      <c r="X27" s="67"/>
      <c r="Y27" s="67"/>
      <c r="Z27" s="67"/>
      <c r="AA27" s="68"/>
      <c r="AB27" s="66"/>
      <c r="AC27" s="67"/>
      <c r="AD27" s="67"/>
      <c r="AE27" s="67"/>
      <c r="AF27" s="67"/>
      <c r="AG27" s="67"/>
      <c r="AH27" s="299"/>
      <c r="AI27" s="300"/>
      <c r="AJ27" s="299"/>
      <c r="AK27" s="300"/>
      <c r="AL27" s="319"/>
      <c r="AM27" s="320"/>
      <c r="AN27" s="320"/>
      <c r="AO27" s="320"/>
      <c r="AP27" s="320"/>
      <c r="AQ27" s="320"/>
      <c r="AR27" s="320"/>
      <c r="AS27" s="320"/>
      <c r="AT27" s="320"/>
      <c r="AU27" s="321"/>
      <c r="AV27" s="175"/>
      <c r="AW27" s="311"/>
      <c r="AX27" s="312"/>
      <c r="AY27" s="245"/>
      <c r="AZ27" s="162"/>
      <c r="BA27" s="175"/>
      <c r="BB27" s="163"/>
      <c r="BC27" s="175"/>
      <c r="BD27" s="162"/>
      <c r="BE27" s="175"/>
      <c r="BF27" s="162"/>
      <c r="BG27" s="163"/>
      <c r="BH27" s="162"/>
      <c r="BI27" s="175"/>
      <c r="BJ27" s="162"/>
      <c r="BK27" s="175"/>
      <c r="BL27" s="162"/>
      <c r="BM27" s="175"/>
      <c r="BN27" s="162"/>
      <c r="BO27" s="175"/>
      <c r="BP27" s="162"/>
      <c r="BQ27" s="175"/>
      <c r="BR27" s="162"/>
      <c r="BS27" s="175"/>
      <c r="BT27" s="162"/>
      <c r="BU27" s="175"/>
      <c r="BV27" s="162"/>
      <c r="BW27" s="175"/>
      <c r="BX27" s="162"/>
      <c r="BY27" s="175"/>
      <c r="BZ27" s="162"/>
      <c r="CA27" s="175"/>
      <c r="CB27" s="162"/>
      <c r="CC27" s="175"/>
      <c r="CD27" s="178"/>
      <c r="CE27" s="240"/>
      <c r="CF27" s="241"/>
      <c r="CG27" s="175"/>
      <c r="CH27" s="245"/>
      <c r="CI27" s="327"/>
      <c r="CJ27" s="327"/>
      <c r="CL27" s="12"/>
    </row>
    <row r="28" spans="1:90" ht="7.5" customHeight="1" x14ac:dyDescent="0.25">
      <c r="A28" s="273"/>
      <c r="B28" s="273"/>
      <c r="C28" s="154"/>
      <c r="D28" s="155"/>
      <c r="E28" s="134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54"/>
      <c r="S28" s="155"/>
      <c r="T28" s="154"/>
      <c r="U28" s="155"/>
      <c r="V28" s="66"/>
      <c r="W28" s="67"/>
      <c r="X28" s="67"/>
      <c r="Y28" s="67"/>
      <c r="Z28" s="67"/>
      <c r="AA28" s="68"/>
      <c r="AB28" s="66"/>
      <c r="AC28" s="67"/>
      <c r="AD28" s="67"/>
      <c r="AE28" s="67"/>
      <c r="AF28" s="67"/>
      <c r="AG28" s="67"/>
      <c r="AH28" s="299"/>
      <c r="AI28" s="300"/>
      <c r="AJ28" s="299"/>
      <c r="AK28" s="300"/>
      <c r="AL28" s="319"/>
      <c r="AM28" s="320"/>
      <c r="AN28" s="320"/>
      <c r="AO28" s="320"/>
      <c r="AP28" s="320"/>
      <c r="AQ28" s="320"/>
      <c r="AR28" s="320"/>
      <c r="AS28" s="320"/>
      <c r="AT28" s="320"/>
      <c r="AU28" s="321"/>
      <c r="AV28" s="175"/>
      <c r="AW28" s="311"/>
      <c r="AX28" s="312"/>
      <c r="AY28" s="245"/>
      <c r="AZ28" s="162"/>
      <c r="BA28" s="175"/>
      <c r="BB28" s="163"/>
      <c r="BC28" s="175"/>
      <c r="BD28" s="162"/>
      <c r="BE28" s="175"/>
      <c r="BF28" s="162"/>
      <c r="BG28" s="163"/>
      <c r="BH28" s="162"/>
      <c r="BI28" s="175"/>
      <c r="BJ28" s="162"/>
      <c r="BK28" s="175"/>
      <c r="BL28" s="162"/>
      <c r="BM28" s="175"/>
      <c r="BN28" s="162"/>
      <c r="BO28" s="175"/>
      <c r="BP28" s="162"/>
      <c r="BQ28" s="175"/>
      <c r="BR28" s="162"/>
      <c r="BS28" s="175"/>
      <c r="BT28" s="162"/>
      <c r="BU28" s="175"/>
      <c r="BV28" s="162"/>
      <c r="BW28" s="175"/>
      <c r="BX28" s="162"/>
      <c r="BY28" s="175"/>
      <c r="BZ28" s="162"/>
      <c r="CA28" s="175"/>
      <c r="CB28" s="162"/>
      <c r="CC28" s="175"/>
      <c r="CD28" s="178"/>
      <c r="CE28" s="240"/>
      <c r="CF28" s="241"/>
      <c r="CG28" s="175"/>
      <c r="CH28" s="245"/>
      <c r="CI28" s="327"/>
      <c r="CJ28" s="327"/>
    </row>
    <row r="29" spans="1:90" ht="7.5" customHeight="1" x14ac:dyDescent="0.25">
      <c r="A29" s="273"/>
      <c r="B29" s="273"/>
      <c r="C29" s="154"/>
      <c r="D29" s="155"/>
      <c r="E29" s="134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54"/>
      <c r="S29" s="155"/>
      <c r="T29" s="154"/>
      <c r="U29" s="155"/>
      <c r="V29" s="66"/>
      <c r="W29" s="67"/>
      <c r="X29" s="67"/>
      <c r="Y29" s="67"/>
      <c r="Z29" s="67"/>
      <c r="AA29" s="68"/>
      <c r="AB29" s="66"/>
      <c r="AC29" s="67"/>
      <c r="AD29" s="67"/>
      <c r="AE29" s="67"/>
      <c r="AF29" s="67"/>
      <c r="AG29" s="67"/>
      <c r="AH29" s="299"/>
      <c r="AI29" s="300"/>
      <c r="AJ29" s="299"/>
      <c r="AK29" s="300"/>
      <c r="AL29" s="319"/>
      <c r="AM29" s="320"/>
      <c r="AN29" s="320"/>
      <c r="AO29" s="320"/>
      <c r="AP29" s="320"/>
      <c r="AQ29" s="320"/>
      <c r="AR29" s="320"/>
      <c r="AS29" s="320"/>
      <c r="AT29" s="320"/>
      <c r="AU29" s="321"/>
      <c r="AV29" s="175"/>
      <c r="AW29" s="311"/>
      <c r="AX29" s="312"/>
      <c r="AY29" s="245"/>
      <c r="AZ29" s="162"/>
      <c r="BA29" s="175"/>
      <c r="BB29" s="163"/>
      <c r="BC29" s="175"/>
      <c r="BD29" s="162"/>
      <c r="BE29" s="175"/>
      <c r="BF29" s="162"/>
      <c r="BG29" s="163"/>
      <c r="BH29" s="162"/>
      <c r="BI29" s="175"/>
      <c r="BJ29" s="162"/>
      <c r="BK29" s="175"/>
      <c r="BL29" s="162"/>
      <c r="BM29" s="175"/>
      <c r="BN29" s="162"/>
      <c r="BO29" s="175"/>
      <c r="BP29" s="162"/>
      <c r="BQ29" s="175"/>
      <c r="BR29" s="162"/>
      <c r="BS29" s="175"/>
      <c r="BT29" s="162"/>
      <c r="BU29" s="175"/>
      <c r="BV29" s="162"/>
      <c r="BW29" s="175"/>
      <c r="BX29" s="162"/>
      <c r="BY29" s="175"/>
      <c r="BZ29" s="162"/>
      <c r="CA29" s="175"/>
      <c r="CB29" s="162"/>
      <c r="CC29" s="175"/>
      <c r="CD29" s="178"/>
      <c r="CE29" s="240"/>
      <c r="CF29" s="241"/>
      <c r="CG29" s="175"/>
      <c r="CH29" s="245"/>
      <c r="CI29" s="327"/>
      <c r="CJ29" s="327"/>
    </row>
    <row r="30" spans="1:90" ht="7.5" customHeight="1" x14ac:dyDescent="0.25">
      <c r="A30" s="273"/>
      <c r="B30" s="273"/>
      <c r="C30" s="154"/>
      <c r="D30" s="155"/>
      <c r="E30" s="134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54"/>
      <c r="S30" s="155"/>
      <c r="T30" s="154"/>
      <c r="U30" s="155"/>
      <c r="V30" s="123" t="str">
        <f>Library!A21</f>
        <v>TOTAL</v>
      </c>
      <c r="W30" s="124"/>
      <c r="X30" s="124"/>
      <c r="Y30" s="124"/>
      <c r="Z30" s="124"/>
      <c r="AA30" s="125"/>
      <c r="AB30" s="123" t="str">
        <f>Library!A24</f>
        <v>TOTAL</v>
      </c>
      <c r="AC30" s="124"/>
      <c r="AD30" s="124"/>
      <c r="AE30" s="124"/>
      <c r="AF30" s="124"/>
      <c r="AG30" s="124"/>
      <c r="AH30" s="299"/>
      <c r="AI30" s="300"/>
      <c r="AJ30" s="299"/>
      <c r="AK30" s="300"/>
      <c r="AL30" s="319"/>
      <c r="AM30" s="320"/>
      <c r="AN30" s="320"/>
      <c r="AO30" s="320"/>
      <c r="AP30" s="320"/>
      <c r="AQ30" s="320"/>
      <c r="AR30" s="320"/>
      <c r="AS30" s="320"/>
      <c r="AT30" s="320"/>
      <c r="AU30" s="321"/>
      <c r="AV30" s="175"/>
      <c r="AW30" s="311"/>
      <c r="AX30" s="312"/>
      <c r="AY30" s="245"/>
      <c r="AZ30" s="162"/>
      <c r="BA30" s="175"/>
      <c r="BB30" s="163"/>
      <c r="BC30" s="175"/>
      <c r="BD30" s="162"/>
      <c r="BE30" s="175"/>
      <c r="BF30" s="162"/>
      <c r="BG30" s="163"/>
      <c r="BH30" s="162"/>
      <c r="BI30" s="175"/>
      <c r="BJ30" s="162"/>
      <c r="BK30" s="175"/>
      <c r="BL30" s="162"/>
      <c r="BM30" s="175"/>
      <c r="BN30" s="162"/>
      <c r="BO30" s="175"/>
      <c r="BP30" s="162"/>
      <c r="BQ30" s="175"/>
      <c r="BR30" s="162"/>
      <c r="BS30" s="175"/>
      <c r="BT30" s="162"/>
      <c r="BU30" s="175"/>
      <c r="BV30" s="162"/>
      <c r="BW30" s="175"/>
      <c r="BX30" s="162"/>
      <c r="BY30" s="175"/>
      <c r="BZ30" s="162"/>
      <c r="CA30" s="175"/>
      <c r="CB30" s="162"/>
      <c r="CC30" s="175"/>
      <c r="CD30" s="178"/>
      <c r="CE30" s="240"/>
      <c r="CF30" s="241"/>
      <c r="CG30" s="175"/>
      <c r="CH30" s="245"/>
      <c r="CI30" s="327"/>
      <c r="CJ30" s="327"/>
    </row>
    <row r="31" spans="1:90" ht="7.5" customHeight="1" x14ac:dyDescent="0.25">
      <c r="A31" s="273"/>
      <c r="B31" s="273"/>
      <c r="C31" s="154"/>
      <c r="D31" s="155"/>
      <c r="E31" s="134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54"/>
      <c r="S31" s="155"/>
      <c r="T31" s="154"/>
      <c r="U31" s="155"/>
      <c r="V31" s="123" t="str">
        <f>Library!A22</f>
        <v>BREITE</v>
      </c>
      <c r="W31" s="124"/>
      <c r="X31" s="124"/>
      <c r="Y31" s="124"/>
      <c r="Z31" s="124"/>
      <c r="AA31" s="125"/>
      <c r="AB31" s="123" t="str">
        <f>Library!A23</f>
        <v>AUSLADUNG</v>
      </c>
      <c r="AC31" s="124"/>
      <c r="AD31" s="124"/>
      <c r="AE31" s="124"/>
      <c r="AF31" s="124"/>
      <c r="AG31" s="124"/>
      <c r="AH31" s="299"/>
      <c r="AI31" s="300"/>
      <c r="AJ31" s="299"/>
      <c r="AK31" s="300"/>
      <c r="AL31" s="319"/>
      <c r="AM31" s="320"/>
      <c r="AN31" s="320"/>
      <c r="AO31" s="320"/>
      <c r="AP31" s="320"/>
      <c r="AQ31" s="320"/>
      <c r="AR31" s="320"/>
      <c r="AS31" s="320"/>
      <c r="AT31" s="320"/>
      <c r="AU31" s="321"/>
      <c r="AV31" s="175"/>
      <c r="AW31" s="311"/>
      <c r="AX31" s="312"/>
      <c r="AY31" s="245"/>
      <c r="AZ31" s="162"/>
      <c r="BA31" s="175"/>
      <c r="BB31" s="163"/>
      <c r="BC31" s="175"/>
      <c r="BD31" s="162"/>
      <c r="BE31" s="175"/>
      <c r="BF31" s="162"/>
      <c r="BG31" s="163"/>
      <c r="BH31" s="162"/>
      <c r="BI31" s="175"/>
      <c r="BJ31" s="162"/>
      <c r="BK31" s="175"/>
      <c r="BL31" s="162"/>
      <c r="BM31" s="175"/>
      <c r="BN31" s="162"/>
      <c r="BO31" s="175"/>
      <c r="BP31" s="162"/>
      <c r="BQ31" s="175"/>
      <c r="BR31" s="162"/>
      <c r="BS31" s="175"/>
      <c r="BT31" s="162"/>
      <c r="BU31" s="175"/>
      <c r="BV31" s="162"/>
      <c r="BW31" s="175"/>
      <c r="BX31" s="162"/>
      <c r="BY31" s="175"/>
      <c r="BZ31" s="162"/>
      <c r="CA31" s="175"/>
      <c r="CB31" s="162"/>
      <c r="CC31" s="175"/>
      <c r="CD31" s="178"/>
      <c r="CE31" s="240"/>
      <c r="CF31" s="241"/>
      <c r="CG31" s="175"/>
      <c r="CH31" s="245"/>
      <c r="CI31" s="327"/>
      <c r="CJ31" s="327"/>
    </row>
    <row r="32" spans="1:90" ht="7.5" customHeight="1" x14ac:dyDescent="0.25">
      <c r="A32" s="273"/>
      <c r="B32" s="273"/>
      <c r="C32" s="154"/>
      <c r="D32" s="155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54"/>
      <c r="S32" s="155"/>
      <c r="T32" s="154"/>
      <c r="U32" s="155"/>
      <c r="V32" s="66"/>
      <c r="W32" s="67"/>
      <c r="X32" s="67"/>
      <c r="Y32" s="67"/>
      <c r="Z32" s="67"/>
      <c r="AA32" s="68"/>
      <c r="AB32" s="66"/>
      <c r="AC32" s="67"/>
      <c r="AD32" s="67"/>
      <c r="AE32" s="67"/>
      <c r="AF32" s="67"/>
      <c r="AG32" s="67"/>
      <c r="AH32" s="299"/>
      <c r="AI32" s="300"/>
      <c r="AJ32" s="299"/>
      <c r="AK32" s="300"/>
      <c r="AL32" s="319"/>
      <c r="AM32" s="320"/>
      <c r="AN32" s="320"/>
      <c r="AO32" s="320"/>
      <c r="AP32" s="320"/>
      <c r="AQ32" s="320"/>
      <c r="AR32" s="320"/>
      <c r="AS32" s="320"/>
      <c r="AT32" s="320"/>
      <c r="AU32" s="321"/>
      <c r="AV32" s="175"/>
      <c r="AW32" s="311"/>
      <c r="AX32" s="312"/>
      <c r="AY32" s="245"/>
      <c r="AZ32" s="162"/>
      <c r="BA32" s="175"/>
      <c r="BB32" s="163"/>
      <c r="BC32" s="175"/>
      <c r="BD32" s="162"/>
      <c r="BE32" s="175"/>
      <c r="BF32" s="162"/>
      <c r="BG32" s="163"/>
      <c r="BH32" s="162"/>
      <c r="BI32" s="175"/>
      <c r="BJ32" s="162"/>
      <c r="BK32" s="175"/>
      <c r="BL32" s="162"/>
      <c r="BM32" s="175"/>
      <c r="BN32" s="162"/>
      <c r="BO32" s="175"/>
      <c r="BP32" s="162"/>
      <c r="BQ32" s="175"/>
      <c r="BR32" s="162"/>
      <c r="BS32" s="175"/>
      <c r="BT32" s="162"/>
      <c r="BU32" s="175"/>
      <c r="BV32" s="162"/>
      <c r="BW32" s="175"/>
      <c r="BX32" s="162"/>
      <c r="BY32" s="175"/>
      <c r="BZ32" s="162"/>
      <c r="CA32" s="175"/>
      <c r="CB32" s="162"/>
      <c r="CC32" s="175"/>
      <c r="CD32" s="178"/>
      <c r="CE32" s="240"/>
      <c r="CF32" s="241"/>
      <c r="CG32" s="175"/>
      <c r="CH32" s="245"/>
      <c r="CI32" s="327"/>
      <c r="CJ32" s="327"/>
    </row>
    <row r="33" spans="1:90" ht="7.5" customHeight="1" x14ac:dyDescent="0.25">
      <c r="A33" s="273"/>
      <c r="B33" s="273"/>
      <c r="C33" s="154"/>
      <c r="D33" s="155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54"/>
      <c r="S33" s="155"/>
      <c r="T33" s="154"/>
      <c r="U33" s="155"/>
      <c r="V33" s="66"/>
      <c r="W33" s="67"/>
      <c r="X33" s="67"/>
      <c r="Y33" s="67"/>
      <c r="Z33" s="67"/>
      <c r="AA33" s="68"/>
      <c r="AB33" s="66"/>
      <c r="AC33" s="67"/>
      <c r="AD33" s="67"/>
      <c r="AE33" s="67"/>
      <c r="AF33" s="67"/>
      <c r="AG33" s="67"/>
      <c r="AH33" s="299"/>
      <c r="AI33" s="300"/>
      <c r="AJ33" s="299"/>
      <c r="AK33" s="300"/>
      <c r="AL33" s="319"/>
      <c r="AM33" s="320"/>
      <c r="AN33" s="320"/>
      <c r="AO33" s="320"/>
      <c r="AP33" s="320"/>
      <c r="AQ33" s="320"/>
      <c r="AR33" s="320"/>
      <c r="AS33" s="320"/>
      <c r="AT33" s="320"/>
      <c r="AU33" s="321"/>
      <c r="AV33" s="175"/>
      <c r="AW33" s="311"/>
      <c r="AX33" s="312"/>
      <c r="AY33" s="245"/>
      <c r="AZ33" s="162"/>
      <c r="BA33" s="175"/>
      <c r="BB33" s="163"/>
      <c r="BC33" s="175"/>
      <c r="BD33" s="162"/>
      <c r="BE33" s="175"/>
      <c r="BF33" s="162"/>
      <c r="BG33" s="163"/>
      <c r="BH33" s="162"/>
      <c r="BI33" s="175"/>
      <c r="BJ33" s="162"/>
      <c r="BK33" s="175"/>
      <c r="BL33" s="162"/>
      <c r="BM33" s="175"/>
      <c r="BN33" s="162"/>
      <c r="BO33" s="175"/>
      <c r="BP33" s="162"/>
      <c r="BQ33" s="175"/>
      <c r="BR33" s="162"/>
      <c r="BS33" s="175"/>
      <c r="BT33" s="162"/>
      <c r="BU33" s="175"/>
      <c r="BV33" s="162"/>
      <c r="BW33" s="175"/>
      <c r="BX33" s="162"/>
      <c r="BY33" s="175"/>
      <c r="BZ33" s="162"/>
      <c r="CA33" s="175"/>
      <c r="CB33" s="162"/>
      <c r="CC33" s="175"/>
      <c r="CD33" s="178"/>
      <c r="CE33" s="240"/>
      <c r="CF33" s="241"/>
      <c r="CG33" s="175"/>
      <c r="CH33" s="245"/>
      <c r="CI33" s="327"/>
      <c r="CJ33" s="327"/>
    </row>
    <row r="34" spans="1:90" ht="7.5" customHeight="1" x14ac:dyDescent="0.25">
      <c r="A34" s="273"/>
      <c r="B34" s="273"/>
      <c r="C34" s="154"/>
      <c r="D34" s="155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54"/>
      <c r="S34" s="155"/>
      <c r="T34" s="154"/>
      <c r="U34" s="155"/>
      <c r="V34" s="66"/>
      <c r="W34" s="67"/>
      <c r="X34" s="67"/>
      <c r="Y34" s="67"/>
      <c r="Z34" s="67"/>
      <c r="AA34" s="68"/>
      <c r="AB34" s="66"/>
      <c r="AC34" s="67"/>
      <c r="AD34" s="67"/>
      <c r="AE34" s="67"/>
      <c r="AF34" s="67"/>
      <c r="AG34" s="67"/>
      <c r="AH34" s="299"/>
      <c r="AI34" s="300"/>
      <c r="AJ34" s="299"/>
      <c r="AK34" s="300"/>
      <c r="AL34" s="319"/>
      <c r="AM34" s="320"/>
      <c r="AN34" s="320"/>
      <c r="AO34" s="320"/>
      <c r="AP34" s="320"/>
      <c r="AQ34" s="320"/>
      <c r="AR34" s="320"/>
      <c r="AS34" s="320"/>
      <c r="AT34" s="320"/>
      <c r="AU34" s="321"/>
      <c r="AV34" s="175"/>
      <c r="AW34" s="311"/>
      <c r="AX34" s="312"/>
      <c r="AY34" s="245"/>
      <c r="AZ34" s="162"/>
      <c r="BA34" s="175"/>
      <c r="BB34" s="163"/>
      <c r="BC34" s="175"/>
      <c r="BD34" s="162"/>
      <c r="BE34" s="175"/>
      <c r="BF34" s="162"/>
      <c r="BG34" s="163"/>
      <c r="BH34" s="162"/>
      <c r="BI34" s="175"/>
      <c r="BJ34" s="162"/>
      <c r="BK34" s="175"/>
      <c r="BL34" s="162"/>
      <c r="BM34" s="175"/>
      <c r="BN34" s="162"/>
      <c r="BO34" s="175"/>
      <c r="BP34" s="162"/>
      <c r="BQ34" s="175"/>
      <c r="BR34" s="162"/>
      <c r="BS34" s="175"/>
      <c r="BT34" s="162"/>
      <c r="BU34" s="175"/>
      <c r="BV34" s="162"/>
      <c r="BW34" s="175"/>
      <c r="BX34" s="162"/>
      <c r="BY34" s="175"/>
      <c r="BZ34" s="162"/>
      <c r="CA34" s="175"/>
      <c r="CB34" s="162"/>
      <c r="CC34" s="175"/>
      <c r="CD34" s="178"/>
      <c r="CE34" s="240"/>
      <c r="CF34" s="241"/>
      <c r="CG34" s="175"/>
      <c r="CH34" s="245"/>
      <c r="CI34" s="327"/>
      <c r="CJ34" s="327"/>
      <c r="CL34" s="9"/>
    </row>
    <row r="35" spans="1:90" ht="7.5" customHeight="1" x14ac:dyDescent="0.25">
      <c r="A35" s="273"/>
      <c r="B35" s="273"/>
      <c r="C35" s="154"/>
      <c r="D35" s="155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54"/>
      <c r="S35" s="155"/>
      <c r="T35" s="154"/>
      <c r="U35" s="155"/>
      <c r="V35" s="66"/>
      <c r="W35" s="67"/>
      <c r="X35" s="67"/>
      <c r="Y35" s="67"/>
      <c r="Z35" s="67"/>
      <c r="AA35" s="68"/>
      <c r="AB35" s="66"/>
      <c r="AC35" s="67"/>
      <c r="AD35" s="67"/>
      <c r="AE35" s="67"/>
      <c r="AF35" s="67"/>
      <c r="AG35" s="67"/>
      <c r="AH35" s="299"/>
      <c r="AI35" s="300"/>
      <c r="AJ35" s="299"/>
      <c r="AK35" s="300"/>
      <c r="AL35" s="319"/>
      <c r="AM35" s="320"/>
      <c r="AN35" s="320"/>
      <c r="AO35" s="320"/>
      <c r="AP35" s="320"/>
      <c r="AQ35" s="320"/>
      <c r="AR35" s="320"/>
      <c r="AS35" s="320"/>
      <c r="AT35" s="320"/>
      <c r="AU35" s="321"/>
      <c r="AV35" s="175"/>
      <c r="AW35" s="311"/>
      <c r="AX35" s="312"/>
      <c r="AY35" s="245"/>
      <c r="AZ35" s="162"/>
      <c r="BA35" s="175"/>
      <c r="BB35" s="163"/>
      <c r="BC35" s="175"/>
      <c r="BD35" s="162"/>
      <c r="BE35" s="175"/>
      <c r="BF35" s="162"/>
      <c r="BG35" s="163"/>
      <c r="BH35" s="162"/>
      <c r="BI35" s="175"/>
      <c r="BJ35" s="162"/>
      <c r="BK35" s="175"/>
      <c r="BL35" s="162"/>
      <c r="BM35" s="175"/>
      <c r="BN35" s="162"/>
      <c r="BO35" s="175"/>
      <c r="BP35" s="162"/>
      <c r="BQ35" s="175"/>
      <c r="BR35" s="162"/>
      <c r="BS35" s="175"/>
      <c r="BT35" s="162"/>
      <c r="BU35" s="175"/>
      <c r="BV35" s="162"/>
      <c r="BW35" s="175"/>
      <c r="BX35" s="162"/>
      <c r="BY35" s="175"/>
      <c r="BZ35" s="162"/>
      <c r="CA35" s="175"/>
      <c r="CB35" s="162"/>
      <c r="CC35" s="175"/>
      <c r="CD35" s="178"/>
      <c r="CE35" s="240"/>
      <c r="CF35" s="241"/>
      <c r="CG35" s="175"/>
      <c r="CH35" s="245"/>
      <c r="CI35" s="327"/>
      <c r="CJ35" s="327"/>
      <c r="CL35" s="9"/>
    </row>
    <row r="36" spans="1:90" ht="7.5" customHeight="1" x14ac:dyDescent="0.25">
      <c r="A36" s="273"/>
      <c r="B36" s="273"/>
      <c r="C36" s="154"/>
      <c r="D36" s="155"/>
      <c r="E36" s="134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54"/>
      <c r="S36" s="155"/>
      <c r="T36" s="154"/>
      <c r="U36" s="155"/>
      <c r="V36" s="66"/>
      <c r="W36" s="67"/>
      <c r="X36" s="67"/>
      <c r="Y36" s="67"/>
      <c r="Z36" s="67"/>
      <c r="AA36" s="68"/>
      <c r="AB36" s="66"/>
      <c r="AC36" s="67"/>
      <c r="AD36" s="67"/>
      <c r="AE36" s="67"/>
      <c r="AF36" s="67"/>
      <c r="AG36" s="67"/>
      <c r="AH36" s="299"/>
      <c r="AI36" s="300"/>
      <c r="AJ36" s="299"/>
      <c r="AK36" s="300"/>
      <c r="AL36" s="319"/>
      <c r="AM36" s="320"/>
      <c r="AN36" s="320"/>
      <c r="AO36" s="320"/>
      <c r="AP36" s="320"/>
      <c r="AQ36" s="320"/>
      <c r="AR36" s="320"/>
      <c r="AS36" s="320"/>
      <c r="AT36" s="320"/>
      <c r="AU36" s="321"/>
      <c r="AV36" s="175"/>
      <c r="AW36" s="311"/>
      <c r="AX36" s="312"/>
      <c r="AY36" s="245"/>
      <c r="AZ36" s="162"/>
      <c r="BA36" s="175"/>
      <c r="BB36" s="163"/>
      <c r="BC36" s="175"/>
      <c r="BD36" s="162"/>
      <c r="BE36" s="175"/>
      <c r="BF36" s="162"/>
      <c r="BG36" s="163"/>
      <c r="BH36" s="162"/>
      <c r="BI36" s="175"/>
      <c r="BJ36" s="162"/>
      <c r="BK36" s="175"/>
      <c r="BL36" s="162"/>
      <c r="BM36" s="175"/>
      <c r="BN36" s="162"/>
      <c r="BO36" s="175"/>
      <c r="BP36" s="162"/>
      <c r="BQ36" s="175"/>
      <c r="BR36" s="162"/>
      <c r="BS36" s="175"/>
      <c r="BT36" s="162"/>
      <c r="BU36" s="175"/>
      <c r="BV36" s="162"/>
      <c r="BW36" s="175"/>
      <c r="BX36" s="162"/>
      <c r="BY36" s="175"/>
      <c r="BZ36" s="162"/>
      <c r="CA36" s="175"/>
      <c r="CB36" s="162"/>
      <c r="CC36" s="175"/>
      <c r="CD36" s="178"/>
      <c r="CE36" s="240"/>
      <c r="CF36" s="241"/>
      <c r="CG36" s="175"/>
      <c r="CH36" s="245"/>
      <c r="CI36" s="327"/>
      <c r="CJ36" s="327"/>
      <c r="CL36" s="9"/>
    </row>
    <row r="37" spans="1:90" ht="7.5" customHeight="1" x14ac:dyDescent="0.25">
      <c r="A37" s="273"/>
      <c r="B37" s="273"/>
      <c r="C37" s="156"/>
      <c r="D37" s="157"/>
      <c r="E37" s="136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56"/>
      <c r="S37" s="157"/>
      <c r="T37" s="156"/>
      <c r="U37" s="157"/>
      <c r="V37" s="146" t="str">
        <f>Library!A25</f>
        <v>CM</v>
      </c>
      <c r="W37" s="147"/>
      <c r="X37" s="147"/>
      <c r="Y37" s="147"/>
      <c r="Z37" s="147"/>
      <c r="AA37" s="148"/>
      <c r="AB37" s="146" t="str">
        <f>Library!A25</f>
        <v>CM</v>
      </c>
      <c r="AC37" s="147"/>
      <c r="AD37" s="147"/>
      <c r="AE37" s="147"/>
      <c r="AF37" s="147"/>
      <c r="AG37" s="147"/>
      <c r="AH37" s="301"/>
      <c r="AI37" s="302"/>
      <c r="AJ37" s="301"/>
      <c r="AK37" s="302"/>
      <c r="AL37" s="322"/>
      <c r="AM37" s="323"/>
      <c r="AN37" s="323"/>
      <c r="AO37" s="323"/>
      <c r="AP37" s="323"/>
      <c r="AQ37" s="323"/>
      <c r="AR37" s="323"/>
      <c r="AS37" s="323"/>
      <c r="AT37" s="323"/>
      <c r="AU37" s="324"/>
      <c r="AV37" s="175"/>
      <c r="AW37" s="311"/>
      <c r="AX37" s="312"/>
      <c r="AY37" s="246"/>
      <c r="AZ37" s="164"/>
      <c r="BA37" s="176"/>
      <c r="BB37" s="163"/>
      <c r="BC37" s="175"/>
      <c r="BD37" s="162"/>
      <c r="BE37" s="175"/>
      <c r="BF37" s="164"/>
      <c r="BG37" s="165"/>
      <c r="BH37" s="164"/>
      <c r="BI37" s="176"/>
      <c r="BJ37" s="164"/>
      <c r="BK37" s="176"/>
      <c r="BL37" s="164"/>
      <c r="BM37" s="176"/>
      <c r="BN37" s="164"/>
      <c r="BO37" s="176"/>
      <c r="BP37" s="164"/>
      <c r="BQ37" s="176"/>
      <c r="BR37" s="164"/>
      <c r="BS37" s="176"/>
      <c r="BT37" s="164"/>
      <c r="BU37" s="176"/>
      <c r="BV37" s="164"/>
      <c r="BW37" s="176"/>
      <c r="BX37" s="164"/>
      <c r="BY37" s="176"/>
      <c r="BZ37" s="164"/>
      <c r="CA37" s="176"/>
      <c r="CB37" s="164"/>
      <c r="CC37" s="176"/>
      <c r="CD37" s="179"/>
      <c r="CE37" s="242"/>
      <c r="CF37" s="243"/>
      <c r="CG37" s="176"/>
      <c r="CH37" s="246"/>
      <c r="CI37" s="327"/>
      <c r="CJ37" s="327"/>
      <c r="CL37" s="9"/>
    </row>
    <row r="38" spans="1:90" ht="7.5" customHeight="1" x14ac:dyDescent="0.25">
      <c r="A38" s="122"/>
      <c r="B38" s="122"/>
      <c r="C38" s="118"/>
      <c r="D38" s="149"/>
      <c r="E38" s="118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87"/>
      <c r="S38" s="188"/>
      <c r="T38" s="187"/>
      <c r="U38" s="188"/>
      <c r="V38" s="118"/>
      <c r="W38" s="119"/>
      <c r="X38" s="119"/>
      <c r="Y38" s="119"/>
      <c r="Z38" s="119"/>
      <c r="AA38" s="149"/>
      <c r="AB38" s="118"/>
      <c r="AC38" s="119"/>
      <c r="AD38" s="119"/>
      <c r="AE38" s="119"/>
      <c r="AF38" s="119"/>
      <c r="AG38" s="149"/>
      <c r="AH38" s="144"/>
      <c r="AI38" s="173"/>
      <c r="AJ38" s="144"/>
      <c r="AK38" s="145"/>
      <c r="AL38" s="144"/>
      <c r="AM38" s="145"/>
      <c r="AN38" s="145"/>
      <c r="AO38" s="145"/>
      <c r="AP38" s="145"/>
      <c r="AQ38" s="145"/>
      <c r="AR38" s="145"/>
      <c r="AS38" s="145"/>
      <c r="AT38" s="145"/>
      <c r="AU38" s="145"/>
      <c r="AV38" s="168"/>
      <c r="AW38" s="118"/>
      <c r="AX38" s="149"/>
      <c r="AY38" s="168"/>
      <c r="AZ38" s="183"/>
      <c r="BA38" s="184"/>
      <c r="BB38" s="118"/>
      <c r="BC38" s="149"/>
      <c r="BD38" s="118"/>
      <c r="BE38" s="149"/>
      <c r="BF38" s="118"/>
      <c r="BG38" s="149"/>
      <c r="BH38" s="118"/>
      <c r="BI38" s="149"/>
      <c r="BJ38" s="118"/>
      <c r="BK38" s="149"/>
      <c r="BL38" s="118"/>
      <c r="BM38" s="149"/>
      <c r="BN38" s="118"/>
      <c r="BO38" s="149"/>
      <c r="BP38" s="118"/>
      <c r="BQ38" s="149"/>
      <c r="BR38" s="118"/>
      <c r="BS38" s="149"/>
      <c r="BT38" s="118"/>
      <c r="BU38" s="149"/>
      <c r="BV38" s="118"/>
      <c r="BW38" s="149"/>
      <c r="BX38" s="118"/>
      <c r="BY38" s="149"/>
      <c r="BZ38" s="118"/>
      <c r="CA38" s="149"/>
      <c r="CB38" s="144"/>
      <c r="CC38" s="173"/>
      <c r="CD38" s="118"/>
      <c r="CE38" s="119"/>
      <c r="CF38" s="149"/>
      <c r="CG38" s="168"/>
      <c r="CH38" s="168"/>
      <c r="CI38" s="326"/>
      <c r="CJ38" s="326"/>
      <c r="CL38" s="13"/>
    </row>
    <row r="39" spans="1:90" ht="7.5" customHeight="1" x14ac:dyDescent="0.25">
      <c r="A39" s="122"/>
      <c r="B39" s="122"/>
      <c r="C39" s="120"/>
      <c r="D39" s="150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89"/>
      <c r="S39" s="190"/>
      <c r="T39" s="189"/>
      <c r="U39" s="190"/>
      <c r="V39" s="120"/>
      <c r="W39" s="121"/>
      <c r="X39" s="121"/>
      <c r="Y39" s="121"/>
      <c r="Z39" s="121"/>
      <c r="AA39" s="150"/>
      <c r="AB39" s="120"/>
      <c r="AC39" s="121"/>
      <c r="AD39" s="121"/>
      <c r="AE39" s="121"/>
      <c r="AF39" s="121"/>
      <c r="AG39" s="150"/>
      <c r="AH39" s="120"/>
      <c r="AI39" s="150"/>
      <c r="AJ39" s="120"/>
      <c r="AK39" s="121"/>
      <c r="AL39" s="120"/>
      <c r="AM39" s="121"/>
      <c r="AN39" s="121"/>
      <c r="AO39" s="121"/>
      <c r="AP39" s="121"/>
      <c r="AQ39" s="121"/>
      <c r="AR39" s="121"/>
      <c r="AS39" s="121"/>
      <c r="AT39" s="121"/>
      <c r="AU39" s="121"/>
      <c r="AV39" s="169"/>
      <c r="AW39" s="120"/>
      <c r="AX39" s="150"/>
      <c r="AY39" s="169"/>
      <c r="AZ39" s="185"/>
      <c r="BA39" s="186"/>
      <c r="BB39" s="120"/>
      <c r="BC39" s="150"/>
      <c r="BD39" s="120"/>
      <c r="BE39" s="150"/>
      <c r="BF39" s="120"/>
      <c r="BG39" s="150"/>
      <c r="BH39" s="120"/>
      <c r="BI39" s="150"/>
      <c r="BJ39" s="120"/>
      <c r="BK39" s="150"/>
      <c r="BL39" s="120"/>
      <c r="BM39" s="150"/>
      <c r="BN39" s="120"/>
      <c r="BO39" s="150"/>
      <c r="BP39" s="120"/>
      <c r="BQ39" s="150"/>
      <c r="BR39" s="120"/>
      <c r="BS39" s="150"/>
      <c r="BT39" s="120"/>
      <c r="BU39" s="150"/>
      <c r="BV39" s="120"/>
      <c r="BW39" s="150"/>
      <c r="BX39" s="120"/>
      <c r="BY39" s="150"/>
      <c r="BZ39" s="120"/>
      <c r="CA39" s="150"/>
      <c r="CB39" s="120"/>
      <c r="CC39" s="150"/>
      <c r="CD39" s="120"/>
      <c r="CE39" s="121"/>
      <c r="CF39" s="150"/>
      <c r="CG39" s="169"/>
      <c r="CH39" s="169"/>
      <c r="CI39" s="326"/>
      <c r="CJ39" s="326"/>
      <c r="CL39" s="13"/>
    </row>
    <row r="40" spans="1:90" ht="7.5" customHeight="1" x14ac:dyDescent="0.25">
      <c r="A40" s="122"/>
      <c r="B40" s="122"/>
      <c r="C40" s="118"/>
      <c r="D40" s="149"/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87"/>
      <c r="S40" s="188"/>
      <c r="T40" s="187"/>
      <c r="U40" s="188"/>
      <c r="V40" s="118"/>
      <c r="W40" s="119"/>
      <c r="X40" s="119"/>
      <c r="Y40" s="119"/>
      <c r="Z40" s="119"/>
      <c r="AA40" s="149"/>
      <c r="AB40" s="118"/>
      <c r="AC40" s="119"/>
      <c r="AD40" s="119"/>
      <c r="AE40" s="119"/>
      <c r="AF40" s="119"/>
      <c r="AG40" s="149"/>
      <c r="AH40" s="118"/>
      <c r="AI40" s="149"/>
      <c r="AJ40" s="118"/>
      <c r="AK40" s="119"/>
      <c r="AL40" s="118"/>
      <c r="AM40" s="119"/>
      <c r="AN40" s="119"/>
      <c r="AO40" s="119"/>
      <c r="AP40" s="119"/>
      <c r="AQ40" s="119"/>
      <c r="AR40" s="119"/>
      <c r="AS40" s="119"/>
      <c r="AT40" s="119"/>
      <c r="AU40" s="119"/>
      <c r="AV40" s="168"/>
      <c r="AW40" s="118"/>
      <c r="AX40" s="149"/>
      <c r="AY40" s="168"/>
      <c r="AZ40" s="183"/>
      <c r="BA40" s="184"/>
      <c r="BB40" s="118"/>
      <c r="BC40" s="149"/>
      <c r="BD40" s="118"/>
      <c r="BE40" s="149"/>
      <c r="BF40" s="118"/>
      <c r="BG40" s="149"/>
      <c r="BH40" s="118"/>
      <c r="BI40" s="149"/>
      <c r="BJ40" s="118"/>
      <c r="BK40" s="149"/>
      <c r="BL40" s="118"/>
      <c r="BM40" s="149"/>
      <c r="BN40" s="118"/>
      <c r="BO40" s="149"/>
      <c r="BP40" s="118"/>
      <c r="BQ40" s="149"/>
      <c r="BR40" s="118"/>
      <c r="BS40" s="149"/>
      <c r="BT40" s="118"/>
      <c r="BU40" s="149"/>
      <c r="BV40" s="118"/>
      <c r="BW40" s="149"/>
      <c r="BX40" s="118"/>
      <c r="BY40" s="149"/>
      <c r="BZ40" s="118"/>
      <c r="CA40" s="149"/>
      <c r="CB40" s="118"/>
      <c r="CC40" s="149"/>
      <c r="CD40" s="118"/>
      <c r="CE40" s="119"/>
      <c r="CF40" s="149"/>
      <c r="CG40" s="168"/>
      <c r="CH40" s="168"/>
      <c r="CI40" s="326"/>
      <c r="CJ40" s="326"/>
      <c r="CL40" s="13"/>
    </row>
    <row r="41" spans="1:90" ht="7.5" customHeight="1" x14ac:dyDescent="0.25">
      <c r="A41" s="122"/>
      <c r="B41" s="122"/>
      <c r="C41" s="120"/>
      <c r="D41" s="150"/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89"/>
      <c r="S41" s="190"/>
      <c r="T41" s="189"/>
      <c r="U41" s="190"/>
      <c r="V41" s="120"/>
      <c r="W41" s="121"/>
      <c r="X41" s="121"/>
      <c r="Y41" s="121"/>
      <c r="Z41" s="121"/>
      <c r="AA41" s="150"/>
      <c r="AB41" s="120"/>
      <c r="AC41" s="121"/>
      <c r="AD41" s="121"/>
      <c r="AE41" s="121"/>
      <c r="AF41" s="121"/>
      <c r="AG41" s="150"/>
      <c r="AH41" s="120"/>
      <c r="AI41" s="150"/>
      <c r="AJ41" s="120"/>
      <c r="AK41" s="121"/>
      <c r="AL41" s="120"/>
      <c r="AM41" s="121"/>
      <c r="AN41" s="121"/>
      <c r="AO41" s="121"/>
      <c r="AP41" s="121"/>
      <c r="AQ41" s="121"/>
      <c r="AR41" s="121"/>
      <c r="AS41" s="121"/>
      <c r="AT41" s="121"/>
      <c r="AU41" s="121"/>
      <c r="AV41" s="169"/>
      <c r="AW41" s="120"/>
      <c r="AX41" s="150"/>
      <c r="AY41" s="169"/>
      <c r="AZ41" s="185"/>
      <c r="BA41" s="186"/>
      <c r="BB41" s="120"/>
      <c r="BC41" s="150"/>
      <c r="BD41" s="120"/>
      <c r="BE41" s="150"/>
      <c r="BF41" s="120"/>
      <c r="BG41" s="150"/>
      <c r="BH41" s="120"/>
      <c r="BI41" s="150"/>
      <c r="BJ41" s="120"/>
      <c r="BK41" s="150"/>
      <c r="BL41" s="120"/>
      <c r="BM41" s="150"/>
      <c r="BN41" s="120"/>
      <c r="BO41" s="150"/>
      <c r="BP41" s="120"/>
      <c r="BQ41" s="150"/>
      <c r="BR41" s="120"/>
      <c r="BS41" s="150"/>
      <c r="BT41" s="120"/>
      <c r="BU41" s="150"/>
      <c r="BV41" s="120"/>
      <c r="BW41" s="150"/>
      <c r="BX41" s="120"/>
      <c r="BY41" s="150"/>
      <c r="BZ41" s="120"/>
      <c r="CA41" s="150"/>
      <c r="CB41" s="120"/>
      <c r="CC41" s="150"/>
      <c r="CD41" s="120"/>
      <c r="CE41" s="121"/>
      <c r="CF41" s="150"/>
      <c r="CG41" s="169"/>
      <c r="CH41" s="169"/>
      <c r="CI41" s="326"/>
      <c r="CJ41" s="326"/>
      <c r="CL41" s="13"/>
    </row>
    <row r="42" spans="1:90" ht="7.5" customHeight="1" x14ac:dyDescent="0.25">
      <c r="A42" s="122"/>
      <c r="B42" s="122"/>
      <c r="C42" s="118"/>
      <c r="D42" s="149"/>
      <c r="E42" s="118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87"/>
      <c r="S42" s="188"/>
      <c r="T42" s="187"/>
      <c r="U42" s="188"/>
      <c r="V42" s="118"/>
      <c r="W42" s="119"/>
      <c r="X42" s="119"/>
      <c r="Y42" s="119"/>
      <c r="Z42" s="119"/>
      <c r="AA42" s="149"/>
      <c r="AB42" s="118"/>
      <c r="AC42" s="119"/>
      <c r="AD42" s="119"/>
      <c r="AE42" s="119"/>
      <c r="AF42" s="119"/>
      <c r="AG42" s="149"/>
      <c r="AH42" s="118"/>
      <c r="AI42" s="149"/>
      <c r="AJ42" s="118"/>
      <c r="AK42" s="119"/>
      <c r="AL42" s="118"/>
      <c r="AM42" s="119"/>
      <c r="AN42" s="119"/>
      <c r="AO42" s="119"/>
      <c r="AP42" s="119"/>
      <c r="AQ42" s="119"/>
      <c r="AR42" s="119"/>
      <c r="AS42" s="119"/>
      <c r="AT42" s="119"/>
      <c r="AU42" s="119"/>
      <c r="AV42" s="168"/>
      <c r="AW42" s="118"/>
      <c r="AX42" s="149"/>
      <c r="AY42" s="168"/>
      <c r="AZ42" s="183"/>
      <c r="BA42" s="184"/>
      <c r="BB42" s="118"/>
      <c r="BC42" s="149"/>
      <c r="BD42" s="118"/>
      <c r="BE42" s="149"/>
      <c r="BF42" s="118"/>
      <c r="BG42" s="149"/>
      <c r="BH42" s="118"/>
      <c r="BI42" s="149"/>
      <c r="BJ42" s="118"/>
      <c r="BK42" s="149"/>
      <c r="BL42" s="118"/>
      <c r="BM42" s="149"/>
      <c r="BN42" s="118"/>
      <c r="BO42" s="149"/>
      <c r="BP42" s="118"/>
      <c r="BQ42" s="149"/>
      <c r="BR42" s="118"/>
      <c r="BS42" s="149"/>
      <c r="BT42" s="118"/>
      <c r="BU42" s="149"/>
      <c r="BV42" s="118"/>
      <c r="BW42" s="149"/>
      <c r="BX42" s="118"/>
      <c r="BY42" s="149"/>
      <c r="BZ42" s="118"/>
      <c r="CA42" s="149"/>
      <c r="CB42" s="118"/>
      <c r="CC42" s="149"/>
      <c r="CD42" s="118"/>
      <c r="CE42" s="119"/>
      <c r="CF42" s="149"/>
      <c r="CG42" s="168"/>
      <c r="CH42" s="168"/>
      <c r="CI42" s="326"/>
      <c r="CJ42" s="326"/>
      <c r="CL42" s="13"/>
    </row>
    <row r="43" spans="1:90" ht="7.5" customHeight="1" x14ac:dyDescent="0.25">
      <c r="A43" s="122"/>
      <c r="B43" s="122"/>
      <c r="C43" s="120"/>
      <c r="D43" s="150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89"/>
      <c r="S43" s="190"/>
      <c r="T43" s="189"/>
      <c r="U43" s="190"/>
      <c r="V43" s="120"/>
      <c r="W43" s="121"/>
      <c r="X43" s="121"/>
      <c r="Y43" s="121"/>
      <c r="Z43" s="121"/>
      <c r="AA43" s="150"/>
      <c r="AB43" s="120"/>
      <c r="AC43" s="121"/>
      <c r="AD43" s="121"/>
      <c r="AE43" s="121"/>
      <c r="AF43" s="121"/>
      <c r="AG43" s="150"/>
      <c r="AH43" s="120"/>
      <c r="AI43" s="150"/>
      <c r="AJ43" s="120"/>
      <c r="AK43" s="121"/>
      <c r="AL43" s="120"/>
      <c r="AM43" s="121"/>
      <c r="AN43" s="121"/>
      <c r="AO43" s="121"/>
      <c r="AP43" s="121"/>
      <c r="AQ43" s="121"/>
      <c r="AR43" s="121"/>
      <c r="AS43" s="121"/>
      <c r="AT43" s="121"/>
      <c r="AU43" s="121"/>
      <c r="AV43" s="169"/>
      <c r="AW43" s="120"/>
      <c r="AX43" s="150"/>
      <c r="AY43" s="169"/>
      <c r="AZ43" s="185"/>
      <c r="BA43" s="186"/>
      <c r="BB43" s="120"/>
      <c r="BC43" s="150"/>
      <c r="BD43" s="120"/>
      <c r="BE43" s="150"/>
      <c r="BF43" s="120"/>
      <c r="BG43" s="150"/>
      <c r="BH43" s="120"/>
      <c r="BI43" s="150"/>
      <c r="BJ43" s="120"/>
      <c r="BK43" s="150"/>
      <c r="BL43" s="120"/>
      <c r="BM43" s="150"/>
      <c r="BN43" s="120"/>
      <c r="BO43" s="150"/>
      <c r="BP43" s="120"/>
      <c r="BQ43" s="150"/>
      <c r="BR43" s="120"/>
      <c r="BS43" s="150"/>
      <c r="BT43" s="120"/>
      <c r="BU43" s="150"/>
      <c r="BV43" s="120"/>
      <c r="BW43" s="150"/>
      <c r="BX43" s="120"/>
      <c r="BY43" s="150"/>
      <c r="BZ43" s="120"/>
      <c r="CA43" s="150"/>
      <c r="CB43" s="120"/>
      <c r="CC43" s="150"/>
      <c r="CD43" s="120"/>
      <c r="CE43" s="121"/>
      <c r="CF43" s="150"/>
      <c r="CG43" s="169"/>
      <c r="CH43" s="169"/>
      <c r="CI43" s="326"/>
      <c r="CJ43" s="326"/>
      <c r="CL43" s="13"/>
    </row>
    <row r="44" spans="1:90" ht="7.5" customHeight="1" x14ac:dyDescent="0.25">
      <c r="A44" s="122"/>
      <c r="B44" s="122"/>
      <c r="C44" s="118"/>
      <c r="D44" s="149"/>
      <c r="E44" s="118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87"/>
      <c r="S44" s="188"/>
      <c r="T44" s="187"/>
      <c r="U44" s="188"/>
      <c r="V44" s="118"/>
      <c r="W44" s="119"/>
      <c r="X44" s="119"/>
      <c r="Y44" s="119"/>
      <c r="Z44" s="119"/>
      <c r="AA44" s="149"/>
      <c r="AB44" s="118"/>
      <c r="AC44" s="119"/>
      <c r="AD44" s="119"/>
      <c r="AE44" s="119"/>
      <c r="AF44" s="119"/>
      <c r="AG44" s="149"/>
      <c r="AH44" s="118"/>
      <c r="AI44" s="149"/>
      <c r="AJ44" s="118"/>
      <c r="AK44" s="119"/>
      <c r="AL44" s="118"/>
      <c r="AM44" s="119"/>
      <c r="AN44" s="119"/>
      <c r="AO44" s="119"/>
      <c r="AP44" s="119"/>
      <c r="AQ44" s="119"/>
      <c r="AR44" s="119"/>
      <c r="AS44" s="119"/>
      <c r="AT44" s="119"/>
      <c r="AU44" s="119"/>
      <c r="AV44" s="168"/>
      <c r="AW44" s="118"/>
      <c r="AX44" s="149"/>
      <c r="AY44" s="168"/>
      <c r="AZ44" s="183"/>
      <c r="BA44" s="184"/>
      <c r="BB44" s="118"/>
      <c r="BC44" s="149"/>
      <c r="BD44" s="118"/>
      <c r="BE44" s="149"/>
      <c r="BF44" s="118"/>
      <c r="BG44" s="149"/>
      <c r="BH44" s="118"/>
      <c r="BI44" s="149"/>
      <c r="BJ44" s="118"/>
      <c r="BK44" s="149"/>
      <c r="BL44" s="118"/>
      <c r="BM44" s="149"/>
      <c r="BN44" s="118"/>
      <c r="BO44" s="149"/>
      <c r="BP44" s="118"/>
      <c r="BQ44" s="149"/>
      <c r="BR44" s="118"/>
      <c r="BS44" s="149"/>
      <c r="BT44" s="118"/>
      <c r="BU44" s="149"/>
      <c r="BV44" s="118"/>
      <c r="BW44" s="149"/>
      <c r="BX44" s="118"/>
      <c r="BY44" s="149"/>
      <c r="BZ44" s="118"/>
      <c r="CA44" s="149"/>
      <c r="CB44" s="118"/>
      <c r="CC44" s="149"/>
      <c r="CD44" s="118"/>
      <c r="CE44" s="119"/>
      <c r="CF44" s="149"/>
      <c r="CG44" s="168"/>
      <c r="CH44" s="168"/>
      <c r="CI44" s="326"/>
      <c r="CJ44" s="326"/>
      <c r="CL44" s="13"/>
    </row>
    <row r="45" spans="1:90" ht="7.5" customHeight="1" x14ac:dyDescent="0.25">
      <c r="A45" s="122"/>
      <c r="B45" s="122"/>
      <c r="C45" s="120"/>
      <c r="D45" s="150"/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89"/>
      <c r="S45" s="190"/>
      <c r="T45" s="189"/>
      <c r="U45" s="190"/>
      <c r="V45" s="120"/>
      <c r="W45" s="121"/>
      <c r="X45" s="121"/>
      <c r="Y45" s="121"/>
      <c r="Z45" s="121"/>
      <c r="AA45" s="150"/>
      <c r="AB45" s="120"/>
      <c r="AC45" s="121"/>
      <c r="AD45" s="121"/>
      <c r="AE45" s="121"/>
      <c r="AF45" s="121"/>
      <c r="AG45" s="150"/>
      <c r="AH45" s="120"/>
      <c r="AI45" s="150"/>
      <c r="AJ45" s="120"/>
      <c r="AK45" s="121"/>
      <c r="AL45" s="120"/>
      <c r="AM45" s="121"/>
      <c r="AN45" s="121"/>
      <c r="AO45" s="121"/>
      <c r="AP45" s="121"/>
      <c r="AQ45" s="121"/>
      <c r="AR45" s="121"/>
      <c r="AS45" s="121"/>
      <c r="AT45" s="121"/>
      <c r="AU45" s="121"/>
      <c r="AV45" s="169"/>
      <c r="AW45" s="120"/>
      <c r="AX45" s="150"/>
      <c r="AY45" s="169"/>
      <c r="AZ45" s="185"/>
      <c r="BA45" s="186"/>
      <c r="BB45" s="120"/>
      <c r="BC45" s="150"/>
      <c r="BD45" s="120"/>
      <c r="BE45" s="150"/>
      <c r="BF45" s="120"/>
      <c r="BG45" s="150"/>
      <c r="BH45" s="120"/>
      <c r="BI45" s="150"/>
      <c r="BJ45" s="120"/>
      <c r="BK45" s="150"/>
      <c r="BL45" s="120"/>
      <c r="BM45" s="150"/>
      <c r="BN45" s="120"/>
      <c r="BO45" s="150"/>
      <c r="BP45" s="120"/>
      <c r="BQ45" s="150"/>
      <c r="BR45" s="120"/>
      <c r="BS45" s="150"/>
      <c r="BT45" s="120"/>
      <c r="BU45" s="150"/>
      <c r="BV45" s="120"/>
      <c r="BW45" s="150"/>
      <c r="BX45" s="120"/>
      <c r="BY45" s="150"/>
      <c r="BZ45" s="120"/>
      <c r="CA45" s="150"/>
      <c r="CB45" s="120"/>
      <c r="CC45" s="150"/>
      <c r="CD45" s="120"/>
      <c r="CE45" s="121"/>
      <c r="CF45" s="150"/>
      <c r="CG45" s="169"/>
      <c r="CH45" s="169"/>
      <c r="CI45" s="326"/>
      <c r="CJ45" s="326"/>
      <c r="CL45" s="13"/>
    </row>
    <row r="46" spans="1:90" ht="7.5" customHeight="1" x14ac:dyDescent="0.25">
      <c r="A46" s="122"/>
      <c r="B46" s="122"/>
      <c r="C46" s="118"/>
      <c r="D46" s="149"/>
      <c r="E46" s="118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87"/>
      <c r="S46" s="188"/>
      <c r="T46" s="187"/>
      <c r="U46" s="188"/>
      <c r="V46" s="118"/>
      <c r="W46" s="119"/>
      <c r="X46" s="119"/>
      <c r="Y46" s="119"/>
      <c r="Z46" s="119"/>
      <c r="AA46" s="149"/>
      <c r="AB46" s="118"/>
      <c r="AC46" s="119"/>
      <c r="AD46" s="119"/>
      <c r="AE46" s="119"/>
      <c r="AF46" s="119"/>
      <c r="AG46" s="149"/>
      <c r="AH46" s="118"/>
      <c r="AI46" s="149"/>
      <c r="AJ46" s="118"/>
      <c r="AK46" s="119"/>
      <c r="AL46" s="118"/>
      <c r="AM46" s="119"/>
      <c r="AN46" s="119"/>
      <c r="AO46" s="119"/>
      <c r="AP46" s="119"/>
      <c r="AQ46" s="119"/>
      <c r="AR46" s="119"/>
      <c r="AS46" s="119"/>
      <c r="AT46" s="119"/>
      <c r="AU46" s="119"/>
      <c r="AV46" s="168"/>
      <c r="AW46" s="118"/>
      <c r="AX46" s="149"/>
      <c r="AY46" s="168"/>
      <c r="AZ46" s="183"/>
      <c r="BA46" s="184"/>
      <c r="BB46" s="118"/>
      <c r="BC46" s="149"/>
      <c r="BD46" s="118"/>
      <c r="BE46" s="149"/>
      <c r="BF46" s="118"/>
      <c r="BG46" s="149"/>
      <c r="BH46" s="118"/>
      <c r="BI46" s="149"/>
      <c r="BJ46" s="118"/>
      <c r="BK46" s="149"/>
      <c r="BL46" s="118"/>
      <c r="BM46" s="149"/>
      <c r="BN46" s="118"/>
      <c r="BO46" s="149"/>
      <c r="BP46" s="118"/>
      <c r="BQ46" s="149"/>
      <c r="BR46" s="118"/>
      <c r="BS46" s="149"/>
      <c r="BT46" s="118"/>
      <c r="BU46" s="149"/>
      <c r="BV46" s="118"/>
      <c r="BW46" s="149"/>
      <c r="BX46" s="118"/>
      <c r="BY46" s="149"/>
      <c r="BZ46" s="118"/>
      <c r="CA46" s="149"/>
      <c r="CB46" s="118"/>
      <c r="CC46" s="149"/>
      <c r="CD46" s="118"/>
      <c r="CE46" s="119"/>
      <c r="CF46" s="149"/>
      <c r="CG46" s="168"/>
      <c r="CH46" s="168"/>
      <c r="CI46" s="326"/>
      <c r="CJ46" s="326"/>
      <c r="CL46" s="13"/>
    </row>
    <row r="47" spans="1:90" ht="7.5" customHeight="1" x14ac:dyDescent="0.25">
      <c r="A47" s="122"/>
      <c r="B47" s="122"/>
      <c r="C47" s="120"/>
      <c r="D47" s="150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89"/>
      <c r="S47" s="190"/>
      <c r="T47" s="189"/>
      <c r="U47" s="190"/>
      <c r="V47" s="120"/>
      <c r="W47" s="121"/>
      <c r="X47" s="121"/>
      <c r="Y47" s="121"/>
      <c r="Z47" s="121"/>
      <c r="AA47" s="150"/>
      <c r="AB47" s="120"/>
      <c r="AC47" s="121"/>
      <c r="AD47" s="121"/>
      <c r="AE47" s="121"/>
      <c r="AF47" s="121"/>
      <c r="AG47" s="150"/>
      <c r="AH47" s="120"/>
      <c r="AI47" s="150"/>
      <c r="AJ47" s="120"/>
      <c r="AK47" s="121"/>
      <c r="AL47" s="120"/>
      <c r="AM47" s="121"/>
      <c r="AN47" s="121"/>
      <c r="AO47" s="121"/>
      <c r="AP47" s="121"/>
      <c r="AQ47" s="121"/>
      <c r="AR47" s="121"/>
      <c r="AS47" s="121"/>
      <c r="AT47" s="121"/>
      <c r="AU47" s="121"/>
      <c r="AV47" s="169"/>
      <c r="AW47" s="120"/>
      <c r="AX47" s="150"/>
      <c r="AY47" s="169"/>
      <c r="AZ47" s="185"/>
      <c r="BA47" s="186"/>
      <c r="BB47" s="120"/>
      <c r="BC47" s="150"/>
      <c r="BD47" s="120"/>
      <c r="BE47" s="150"/>
      <c r="BF47" s="120"/>
      <c r="BG47" s="150"/>
      <c r="BH47" s="120"/>
      <c r="BI47" s="150"/>
      <c r="BJ47" s="120"/>
      <c r="BK47" s="150"/>
      <c r="BL47" s="120"/>
      <c r="BM47" s="150"/>
      <c r="BN47" s="120"/>
      <c r="BO47" s="150"/>
      <c r="BP47" s="120"/>
      <c r="BQ47" s="150"/>
      <c r="BR47" s="120"/>
      <c r="BS47" s="150"/>
      <c r="BT47" s="120"/>
      <c r="BU47" s="150"/>
      <c r="BV47" s="120"/>
      <c r="BW47" s="150"/>
      <c r="BX47" s="120"/>
      <c r="BY47" s="150"/>
      <c r="BZ47" s="120"/>
      <c r="CA47" s="150"/>
      <c r="CB47" s="120"/>
      <c r="CC47" s="150"/>
      <c r="CD47" s="120"/>
      <c r="CE47" s="121"/>
      <c r="CF47" s="150"/>
      <c r="CG47" s="169"/>
      <c r="CH47" s="169"/>
      <c r="CI47" s="326"/>
      <c r="CJ47" s="326"/>
      <c r="CL47" s="13"/>
    </row>
    <row r="48" spans="1:90" ht="7.5" customHeigh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269" t="str">
        <f>Library!A100</f>
        <v>**STANDARD FARBEN SIEHE PREISLISTE</v>
      </c>
      <c r="AJ48" s="269"/>
      <c r="AK48" s="269"/>
      <c r="AL48" s="269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69"/>
      <c r="BA48" s="70"/>
      <c r="BB48" s="70"/>
      <c r="BC48" s="71"/>
      <c r="BD48" s="71"/>
      <c r="BE48" s="71"/>
      <c r="BF48" s="70"/>
      <c r="BG48" s="293" t="str">
        <f>Library!A101</f>
        <v>* bis max. 30° Neigung</v>
      </c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  <c r="BY48" s="70"/>
      <c r="BZ48" s="70"/>
      <c r="CA48" s="70"/>
      <c r="CB48" s="70"/>
      <c r="CC48" s="70"/>
      <c r="CD48" s="70"/>
      <c r="CE48" s="70"/>
      <c r="CF48" s="72"/>
      <c r="CG48" s="72"/>
      <c r="CH48" s="72"/>
      <c r="CI48" s="72"/>
      <c r="CJ48" s="72"/>
      <c r="CK48" s="13"/>
      <c r="CL48" s="13"/>
    </row>
    <row r="49" spans="1:90" ht="7.5" customHeight="1" x14ac:dyDescent="0.25">
      <c r="A49" s="126" t="str">
        <f>Library!A40</f>
        <v>TUCH</v>
      </c>
      <c r="B49" s="127"/>
      <c r="C49" s="127"/>
      <c r="D49" s="127"/>
      <c r="E49" s="127"/>
      <c r="F49" s="127"/>
      <c r="G49" s="171" t="str">
        <f>Library!A63</f>
        <v>(LIEFERUNG NUR MIT TUCH MÖGLICH)</v>
      </c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2"/>
      <c r="W49" s="73"/>
      <c r="X49" s="303" t="str">
        <f>Library!A62</f>
        <v>STEUERUNGEN + ZUBEHÖR</v>
      </c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5"/>
      <c r="BC49" s="70"/>
      <c r="BD49" s="275" t="str">
        <f>Library!A74</f>
        <v xml:space="preserve">TOTAL BREITE </v>
      </c>
      <c r="BE49" s="276"/>
      <c r="BF49" s="276"/>
      <c r="BG49" s="276"/>
      <c r="BH49" s="276"/>
      <c r="BI49" s="276"/>
      <c r="BJ49" s="276"/>
      <c r="BK49" s="276"/>
      <c r="BL49" s="276"/>
      <c r="BM49" s="276"/>
      <c r="BN49" s="276"/>
      <c r="BO49" s="276"/>
      <c r="BP49" s="276"/>
      <c r="BQ49" s="276"/>
      <c r="BR49" s="276"/>
      <c r="BS49" s="276"/>
      <c r="BT49" s="277"/>
      <c r="BU49" s="73"/>
      <c r="BV49" s="284" t="str">
        <f>Library!A50</f>
        <v>POSITION KABELAUSGANG</v>
      </c>
      <c r="BW49" s="285"/>
      <c r="BX49" s="285"/>
      <c r="BY49" s="285"/>
      <c r="BZ49" s="285"/>
      <c r="CA49" s="285"/>
      <c r="CB49" s="285"/>
      <c r="CC49" s="285"/>
      <c r="CD49" s="285"/>
      <c r="CE49" s="285"/>
      <c r="CF49" s="285"/>
      <c r="CG49" s="285"/>
      <c r="CH49" s="285"/>
      <c r="CI49" s="285"/>
      <c r="CJ49" s="286"/>
      <c r="CK49" s="13"/>
      <c r="CL49" s="13"/>
    </row>
    <row r="50" spans="1:90" ht="7.5" customHeight="1" x14ac:dyDescent="0.25">
      <c r="A50" s="128"/>
      <c r="B50" s="129"/>
      <c r="C50" s="129"/>
      <c r="D50" s="129"/>
      <c r="E50" s="129"/>
      <c r="F50" s="129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5"/>
      <c r="W50" s="73"/>
      <c r="X50" s="306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8"/>
      <c r="BC50" s="70"/>
      <c r="BD50" s="278"/>
      <c r="BE50" s="279"/>
      <c r="BF50" s="279"/>
      <c r="BG50" s="279"/>
      <c r="BH50" s="279"/>
      <c r="BI50" s="279"/>
      <c r="BJ50" s="279"/>
      <c r="BK50" s="279"/>
      <c r="BL50" s="279"/>
      <c r="BM50" s="279"/>
      <c r="BN50" s="279"/>
      <c r="BO50" s="279"/>
      <c r="BP50" s="279"/>
      <c r="BQ50" s="279"/>
      <c r="BR50" s="279"/>
      <c r="BS50" s="279"/>
      <c r="BT50" s="280"/>
      <c r="BU50" s="73"/>
      <c r="BV50" s="287"/>
      <c r="BW50" s="288"/>
      <c r="BX50" s="288"/>
      <c r="BY50" s="288"/>
      <c r="BZ50" s="288"/>
      <c r="CA50" s="288"/>
      <c r="CB50" s="288"/>
      <c r="CC50" s="288"/>
      <c r="CD50" s="288"/>
      <c r="CE50" s="288"/>
      <c r="CF50" s="288"/>
      <c r="CG50" s="288"/>
      <c r="CH50" s="288"/>
      <c r="CI50" s="288"/>
      <c r="CJ50" s="289"/>
      <c r="CK50" s="13"/>
      <c r="CL50" s="13"/>
    </row>
    <row r="51" spans="1:90" ht="7.5" customHeight="1" x14ac:dyDescent="0.25">
      <c r="A51" s="130"/>
      <c r="B51" s="131"/>
      <c r="C51" s="131"/>
      <c r="D51" s="131"/>
      <c r="E51" s="131"/>
      <c r="F51" s="131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8"/>
      <c r="W51" s="73"/>
      <c r="X51" s="74"/>
      <c r="Y51" s="75"/>
      <c r="Z51" s="75"/>
      <c r="AA51" s="75"/>
      <c r="AB51" s="75"/>
      <c r="AC51" s="75"/>
      <c r="AD51" s="75"/>
      <c r="AE51" s="76"/>
      <c r="AF51" s="313" t="str">
        <f>Library!A78</f>
        <v>FUNK</v>
      </c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5"/>
      <c r="AR51" s="70"/>
      <c r="AS51" s="75"/>
      <c r="AT51" s="76"/>
      <c r="AU51" s="75"/>
      <c r="AV51" s="76"/>
      <c r="AW51" s="76"/>
      <c r="AX51" s="76"/>
      <c r="AY51" s="76"/>
      <c r="AZ51" s="76"/>
      <c r="BA51" s="76"/>
      <c r="BB51" s="77"/>
      <c r="BC51" s="70"/>
      <c r="BD51" s="281"/>
      <c r="BE51" s="282"/>
      <c r="BF51" s="282"/>
      <c r="BG51" s="282"/>
      <c r="BH51" s="282"/>
      <c r="BI51" s="282"/>
      <c r="BJ51" s="282"/>
      <c r="BK51" s="282"/>
      <c r="BL51" s="282"/>
      <c r="BM51" s="282"/>
      <c r="BN51" s="282"/>
      <c r="BO51" s="282"/>
      <c r="BP51" s="282"/>
      <c r="BQ51" s="282"/>
      <c r="BR51" s="282"/>
      <c r="BS51" s="282"/>
      <c r="BT51" s="283"/>
      <c r="BU51" s="73"/>
      <c r="BV51" s="290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91"/>
      <c r="CH51" s="291"/>
      <c r="CI51" s="291"/>
      <c r="CJ51" s="292"/>
      <c r="CK51" s="13"/>
      <c r="CL51" s="13"/>
    </row>
    <row r="52" spans="1:90" ht="7.5" customHeight="1" x14ac:dyDescent="0.25">
      <c r="A52" s="272" t="str">
        <f>Library!A19</f>
        <v>POSITION</v>
      </c>
      <c r="B52" s="272"/>
      <c r="C52" s="154" t="str">
        <f>Library!A20</f>
        <v>ANZAHL STÜCK</v>
      </c>
      <c r="D52" s="155"/>
      <c r="E52" s="274" t="str">
        <f>Library!A41</f>
        <v>DESSIN-NR.</v>
      </c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73"/>
      <c r="X52" s="272" t="str">
        <f>Library!A19</f>
        <v>POSITION</v>
      </c>
      <c r="Y52" s="272"/>
      <c r="Z52" s="159" t="s">
        <v>398</v>
      </c>
      <c r="AA52" s="159" t="s">
        <v>441</v>
      </c>
      <c r="AB52" s="159" t="s">
        <v>399</v>
      </c>
      <c r="AC52" s="159" t="s">
        <v>400</v>
      </c>
      <c r="AD52" s="159" t="s">
        <v>401</v>
      </c>
      <c r="AE52" s="159" t="s">
        <v>402</v>
      </c>
      <c r="AF52" s="159" t="s">
        <v>414</v>
      </c>
      <c r="AG52" s="159" t="s">
        <v>415</v>
      </c>
      <c r="AH52" s="159" t="s">
        <v>416</v>
      </c>
      <c r="AI52" s="159" t="s">
        <v>417</v>
      </c>
      <c r="AJ52" s="229" t="str">
        <f>Library!A96</f>
        <v>HAND-
SENDER</v>
      </c>
      <c r="AK52" s="229"/>
      <c r="AL52" s="229"/>
      <c r="AM52" s="229"/>
      <c r="AN52" s="229" t="str">
        <f>Library!A97</f>
        <v>WAND-
SENDER</v>
      </c>
      <c r="AO52" s="229"/>
      <c r="AP52" s="229"/>
      <c r="AQ52" s="229"/>
      <c r="AR52" s="159" t="str">
        <f>Library!A104</f>
        <v>PROGRAMMIERUNG</v>
      </c>
      <c r="AS52" s="159"/>
      <c r="AT52" s="325" t="str">
        <f>Library!A79</f>
        <v>sonstige
Artikel-Nr.:</v>
      </c>
      <c r="AU52" s="325"/>
      <c r="AV52" s="325"/>
      <c r="AW52" s="325"/>
      <c r="AX52" s="325"/>
      <c r="AY52" s="325"/>
      <c r="AZ52" s="325"/>
      <c r="BA52" s="325"/>
      <c r="BB52" s="325"/>
      <c r="BC52" s="70"/>
      <c r="BD52" s="78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79"/>
      <c r="BU52" s="73"/>
      <c r="BV52" s="80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2"/>
      <c r="CK52" s="13"/>
      <c r="CL52" s="13"/>
    </row>
    <row r="53" spans="1:90" ht="7.5" customHeight="1" x14ac:dyDescent="0.25">
      <c r="A53" s="273"/>
      <c r="B53" s="273"/>
      <c r="C53" s="154"/>
      <c r="D53" s="155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73"/>
      <c r="X53" s="273"/>
      <c r="Y53" s="273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229"/>
      <c r="AK53" s="229"/>
      <c r="AL53" s="229"/>
      <c r="AM53" s="229"/>
      <c r="AN53" s="229"/>
      <c r="AO53" s="229"/>
      <c r="AP53" s="229"/>
      <c r="AQ53" s="229"/>
      <c r="AR53" s="159"/>
      <c r="AS53" s="159"/>
      <c r="AT53" s="325"/>
      <c r="AU53" s="325"/>
      <c r="AV53" s="325"/>
      <c r="AW53" s="325"/>
      <c r="AX53" s="325"/>
      <c r="AY53" s="325"/>
      <c r="AZ53" s="325"/>
      <c r="BA53" s="325"/>
      <c r="BB53" s="325"/>
      <c r="BC53" s="70"/>
      <c r="BD53" s="83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84"/>
      <c r="BU53" s="73"/>
      <c r="BV53" s="85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7"/>
      <c r="CK53" s="13"/>
      <c r="CL53" s="13"/>
    </row>
    <row r="54" spans="1:90" ht="7.5" customHeight="1" x14ac:dyDescent="0.25">
      <c r="A54" s="273"/>
      <c r="B54" s="273"/>
      <c r="C54" s="154"/>
      <c r="D54" s="155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73"/>
      <c r="X54" s="273"/>
      <c r="Y54" s="273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229"/>
      <c r="AK54" s="229"/>
      <c r="AL54" s="229"/>
      <c r="AM54" s="229"/>
      <c r="AN54" s="229"/>
      <c r="AO54" s="229"/>
      <c r="AP54" s="229"/>
      <c r="AQ54" s="229"/>
      <c r="AR54" s="159"/>
      <c r="AS54" s="159"/>
      <c r="AT54" s="325"/>
      <c r="AU54" s="325"/>
      <c r="AV54" s="325"/>
      <c r="AW54" s="325"/>
      <c r="AX54" s="325"/>
      <c r="AY54" s="325"/>
      <c r="AZ54" s="325"/>
      <c r="BA54" s="325"/>
      <c r="BB54" s="325"/>
      <c r="BC54" s="70"/>
      <c r="BD54" s="83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84"/>
      <c r="BU54" s="73"/>
      <c r="BV54" s="85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7"/>
      <c r="CK54" s="13"/>
      <c r="CL54" s="13"/>
    </row>
    <row r="55" spans="1:90" ht="7.5" customHeight="1" x14ac:dyDescent="0.25">
      <c r="A55" s="273"/>
      <c r="B55" s="273"/>
      <c r="C55" s="154"/>
      <c r="D55" s="155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73"/>
      <c r="X55" s="273"/>
      <c r="Y55" s="273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 t="s">
        <v>438</v>
      </c>
      <c r="AK55" s="159" t="s">
        <v>439</v>
      </c>
      <c r="AL55" s="159" t="s">
        <v>440</v>
      </c>
      <c r="AM55" s="159" t="s">
        <v>442</v>
      </c>
      <c r="AN55" s="159" t="s">
        <v>446</v>
      </c>
      <c r="AO55" s="159" t="s">
        <v>447</v>
      </c>
      <c r="AP55" s="159" t="s">
        <v>448</v>
      </c>
      <c r="AQ55" s="159"/>
      <c r="AR55" s="159"/>
      <c r="AS55" s="159"/>
      <c r="AT55" s="325"/>
      <c r="AU55" s="325"/>
      <c r="AV55" s="325"/>
      <c r="AW55" s="325"/>
      <c r="AX55" s="325"/>
      <c r="AY55" s="325"/>
      <c r="AZ55" s="325"/>
      <c r="BA55" s="325"/>
      <c r="BB55" s="325"/>
      <c r="BC55" s="70"/>
      <c r="BD55" s="83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84"/>
      <c r="BU55" s="73"/>
      <c r="BV55" s="85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7"/>
      <c r="CK55" s="13"/>
      <c r="CL55" s="13"/>
    </row>
    <row r="56" spans="1:90" ht="7.5" customHeight="1" x14ac:dyDescent="0.25">
      <c r="A56" s="273"/>
      <c r="B56" s="273"/>
      <c r="C56" s="154"/>
      <c r="D56" s="155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73"/>
      <c r="X56" s="273"/>
      <c r="Y56" s="273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325"/>
      <c r="AU56" s="325"/>
      <c r="AV56" s="325"/>
      <c r="AW56" s="325"/>
      <c r="AX56" s="325"/>
      <c r="AY56" s="325"/>
      <c r="AZ56" s="325"/>
      <c r="BA56" s="325"/>
      <c r="BB56" s="325"/>
      <c r="BC56" s="70"/>
      <c r="BD56" s="83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84"/>
      <c r="BU56" s="73"/>
      <c r="BV56" s="85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7"/>
      <c r="CK56" s="13"/>
      <c r="CL56" s="13"/>
    </row>
    <row r="57" spans="1:90" ht="7.5" customHeight="1" x14ac:dyDescent="0.25">
      <c r="A57" s="273"/>
      <c r="B57" s="273"/>
      <c r="C57" s="154"/>
      <c r="D57" s="155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73"/>
      <c r="X57" s="273"/>
      <c r="Y57" s="273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325"/>
      <c r="AU57" s="325"/>
      <c r="AV57" s="325"/>
      <c r="AW57" s="325"/>
      <c r="AX57" s="325"/>
      <c r="AY57" s="325"/>
      <c r="AZ57" s="325"/>
      <c r="BA57" s="325"/>
      <c r="BB57" s="325"/>
      <c r="BC57" s="70"/>
      <c r="BD57" s="83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84"/>
      <c r="BU57" s="73"/>
      <c r="BV57" s="85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7"/>
      <c r="CK57" s="13"/>
      <c r="CL57" s="13"/>
    </row>
    <row r="58" spans="1:90" ht="7.5" customHeight="1" x14ac:dyDescent="0.25">
      <c r="A58" s="273"/>
      <c r="B58" s="273"/>
      <c r="C58" s="154"/>
      <c r="D58" s="155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73"/>
      <c r="X58" s="273"/>
      <c r="Y58" s="273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325"/>
      <c r="AU58" s="325"/>
      <c r="AV58" s="325"/>
      <c r="AW58" s="325"/>
      <c r="AX58" s="325"/>
      <c r="AY58" s="325"/>
      <c r="AZ58" s="325"/>
      <c r="BA58" s="325"/>
      <c r="BB58" s="325"/>
      <c r="BC58" s="70"/>
      <c r="BD58" s="83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84"/>
      <c r="BU58" s="73"/>
      <c r="BV58" s="85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7"/>
      <c r="CK58" s="13"/>
      <c r="CL58" s="13"/>
    </row>
    <row r="59" spans="1:90" ht="7.5" customHeight="1" x14ac:dyDescent="0.25">
      <c r="A59" s="273"/>
      <c r="B59" s="273"/>
      <c r="C59" s="154"/>
      <c r="D59" s="155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73"/>
      <c r="X59" s="273"/>
      <c r="Y59" s="273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325"/>
      <c r="AU59" s="325"/>
      <c r="AV59" s="325"/>
      <c r="AW59" s="325"/>
      <c r="AX59" s="325"/>
      <c r="AY59" s="325"/>
      <c r="AZ59" s="325"/>
      <c r="BA59" s="325"/>
      <c r="BB59" s="325"/>
      <c r="BC59" s="70"/>
      <c r="BD59" s="83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84"/>
      <c r="BU59" s="73"/>
      <c r="BV59" s="85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7"/>
      <c r="CK59" s="13"/>
      <c r="CL59" s="13"/>
    </row>
    <row r="60" spans="1:90" ht="7.5" customHeight="1" x14ac:dyDescent="0.25">
      <c r="A60" s="273"/>
      <c r="B60" s="273"/>
      <c r="C60" s="154"/>
      <c r="D60" s="155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73"/>
      <c r="X60" s="273"/>
      <c r="Y60" s="273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325"/>
      <c r="AU60" s="325"/>
      <c r="AV60" s="325"/>
      <c r="AW60" s="325"/>
      <c r="AX60" s="325"/>
      <c r="AY60" s="325"/>
      <c r="AZ60" s="325"/>
      <c r="BA60" s="325"/>
      <c r="BB60" s="325"/>
      <c r="BC60" s="70"/>
      <c r="BD60" s="83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84"/>
      <c r="BU60" s="73"/>
      <c r="BV60" s="85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7"/>
      <c r="CK60" s="13"/>
      <c r="CL60" s="13"/>
    </row>
    <row r="61" spans="1:90" ht="7.5" customHeight="1" x14ac:dyDescent="0.25">
      <c r="A61" s="273"/>
      <c r="B61" s="273"/>
      <c r="C61" s="154"/>
      <c r="D61" s="155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73"/>
      <c r="X61" s="273"/>
      <c r="Y61" s="273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325"/>
      <c r="AU61" s="325"/>
      <c r="AV61" s="325"/>
      <c r="AW61" s="325"/>
      <c r="AX61" s="325"/>
      <c r="AY61" s="325"/>
      <c r="AZ61" s="325"/>
      <c r="BA61" s="325"/>
      <c r="BB61" s="325"/>
      <c r="BC61" s="70"/>
      <c r="BD61" s="83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84"/>
      <c r="BU61" s="73"/>
      <c r="BV61" s="85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7"/>
      <c r="CK61" s="13"/>
      <c r="CL61" s="13"/>
    </row>
    <row r="62" spans="1:90" ht="7.5" customHeight="1" x14ac:dyDescent="0.25">
      <c r="A62" s="273"/>
      <c r="B62" s="273"/>
      <c r="C62" s="156"/>
      <c r="D62" s="157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73"/>
      <c r="X62" s="273"/>
      <c r="Y62" s="273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325"/>
      <c r="AU62" s="325"/>
      <c r="AV62" s="325"/>
      <c r="AW62" s="325"/>
      <c r="AX62" s="325"/>
      <c r="AY62" s="325"/>
      <c r="AZ62" s="325"/>
      <c r="BA62" s="325"/>
      <c r="BB62" s="325"/>
      <c r="BC62" s="70"/>
      <c r="BD62" s="83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84"/>
      <c r="BU62" s="73"/>
      <c r="BV62" s="85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7"/>
      <c r="CK62" s="13"/>
      <c r="CL62" s="13"/>
    </row>
    <row r="63" spans="1:90" ht="7.5" customHeight="1" x14ac:dyDescent="0.25">
      <c r="A63" s="122"/>
      <c r="B63" s="122"/>
      <c r="C63" s="118"/>
      <c r="D63" s="149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88"/>
      <c r="X63" s="122"/>
      <c r="Y63" s="122"/>
      <c r="Z63" s="271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70"/>
      <c r="BD63" s="83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84"/>
      <c r="BU63" s="73"/>
      <c r="BV63" s="85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7"/>
      <c r="CK63" s="13"/>
      <c r="CL63" s="13"/>
    </row>
    <row r="64" spans="1:90" ht="7.5" customHeight="1" x14ac:dyDescent="0.25">
      <c r="A64" s="122"/>
      <c r="B64" s="122"/>
      <c r="C64" s="120"/>
      <c r="D64" s="150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88"/>
      <c r="X64" s="122"/>
      <c r="Y64" s="122"/>
      <c r="Z64" s="271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70"/>
      <c r="BD64" s="83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84"/>
      <c r="BU64" s="73"/>
      <c r="BV64" s="85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7"/>
      <c r="CK64" s="13"/>
      <c r="CL64" s="13"/>
    </row>
    <row r="65" spans="1:117" ht="7.5" customHeight="1" x14ac:dyDescent="0.25">
      <c r="A65" s="122"/>
      <c r="B65" s="122"/>
      <c r="C65" s="118"/>
      <c r="D65" s="149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88"/>
      <c r="X65" s="122"/>
      <c r="Y65" s="122"/>
      <c r="Z65" s="271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70"/>
      <c r="BD65" s="83"/>
      <c r="BE65" s="166" t="s">
        <v>152</v>
      </c>
      <c r="BF65" s="166"/>
      <c r="BG65" s="167" t="str">
        <f>Library!A73</f>
        <v>Total-Breite</v>
      </c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84"/>
      <c r="BU65" s="73"/>
      <c r="BV65" s="85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7"/>
      <c r="CK65" s="13"/>
      <c r="CL65" s="13"/>
    </row>
    <row r="66" spans="1:117" ht="7.5" customHeight="1" x14ac:dyDescent="0.25">
      <c r="A66" s="122"/>
      <c r="B66" s="122"/>
      <c r="C66" s="120"/>
      <c r="D66" s="150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88"/>
      <c r="X66" s="122"/>
      <c r="Y66" s="122"/>
      <c r="Z66" s="271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70"/>
      <c r="BD66" s="8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84"/>
      <c r="BU66" s="73"/>
      <c r="BV66" s="85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7"/>
      <c r="CK66" s="13"/>
      <c r="CL66" s="13"/>
    </row>
    <row r="67" spans="1:117" ht="7.5" customHeight="1" x14ac:dyDescent="0.25">
      <c r="A67" s="122"/>
      <c r="B67" s="122"/>
      <c r="C67" s="118"/>
      <c r="D67" s="149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88"/>
      <c r="X67" s="122"/>
      <c r="Y67" s="122"/>
      <c r="Z67" s="271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70"/>
      <c r="BD67" s="83"/>
      <c r="BE67" s="166" t="s">
        <v>234</v>
      </c>
      <c r="BF67" s="166"/>
      <c r="BG67" s="167" t="str">
        <f>Library!A71</f>
        <v>Achsabstand</v>
      </c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84"/>
      <c r="BU67" s="73"/>
      <c r="BV67" s="85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7"/>
      <c r="CK67" s="13"/>
      <c r="CL67" s="13"/>
    </row>
    <row r="68" spans="1:117" ht="7.5" customHeight="1" x14ac:dyDescent="0.25">
      <c r="A68" s="122"/>
      <c r="B68" s="122"/>
      <c r="C68" s="120"/>
      <c r="D68" s="150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88"/>
      <c r="X68" s="122"/>
      <c r="Y68" s="122"/>
      <c r="Z68" s="271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70"/>
      <c r="BD68" s="8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84"/>
      <c r="BU68" s="73"/>
      <c r="BV68" s="85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7"/>
      <c r="CK68" s="13"/>
      <c r="CL68" s="13"/>
    </row>
    <row r="69" spans="1:117" ht="7.5" customHeight="1" x14ac:dyDescent="0.25">
      <c r="A69" s="122"/>
      <c r="B69" s="122"/>
      <c r="C69" s="118"/>
      <c r="D69" s="149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88"/>
      <c r="X69" s="122"/>
      <c r="Y69" s="122"/>
      <c r="Z69" s="271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70"/>
      <c r="BD69" s="83"/>
      <c r="BE69" s="166" t="s">
        <v>153</v>
      </c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66"/>
      <c r="BQ69" s="166"/>
      <c r="BR69" s="166"/>
      <c r="BS69" s="166"/>
      <c r="BT69" s="84"/>
      <c r="BU69" s="73"/>
      <c r="BV69" s="85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7"/>
      <c r="CK69" s="13"/>
      <c r="CL69" s="13"/>
    </row>
    <row r="70" spans="1:117" ht="7.5" customHeight="1" x14ac:dyDescent="0.25">
      <c r="A70" s="122"/>
      <c r="B70" s="122"/>
      <c r="C70" s="120"/>
      <c r="D70" s="150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88"/>
      <c r="X70" s="122"/>
      <c r="Y70" s="122"/>
      <c r="Z70" s="271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70"/>
      <c r="BD70" s="8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84"/>
      <c r="BU70" s="73"/>
      <c r="BV70" s="85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7"/>
      <c r="CK70" s="13"/>
      <c r="CL70" s="13"/>
    </row>
    <row r="71" spans="1:117" ht="7.5" customHeight="1" x14ac:dyDescent="0.25">
      <c r="A71" s="122"/>
      <c r="B71" s="122"/>
      <c r="C71" s="118"/>
      <c r="D71" s="149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88"/>
      <c r="X71" s="122"/>
      <c r="Y71" s="122"/>
      <c r="Z71" s="271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70"/>
      <c r="BD71" s="83"/>
      <c r="BE71" s="166" t="s">
        <v>154</v>
      </c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6"/>
      <c r="BQ71" s="166"/>
      <c r="BR71" s="166"/>
      <c r="BS71" s="166"/>
      <c r="BT71" s="84"/>
      <c r="BU71" s="73"/>
      <c r="BV71" s="85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7"/>
      <c r="CK71" s="13"/>
      <c r="CL71" s="13"/>
    </row>
    <row r="72" spans="1:117" ht="7.5" customHeight="1" x14ac:dyDescent="0.25">
      <c r="A72" s="122"/>
      <c r="B72" s="122"/>
      <c r="C72" s="120"/>
      <c r="D72" s="150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88"/>
      <c r="X72" s="122"/>
      <c r="Y72" s="122"/>
      <c r="Z72" s="271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70"/>
      <c r="BD72" s="89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7"/>
      <c r="BU72" s="73"/>
      <c r="BV72" s="90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2"/>
      <c r="CK72" s="13"/>
      <c r="CL72" s="13"/>
      <c r="DL72" s="4"/>
      <c r="DM72" s="4"/>
    </row>
    <row r="73" spans="1:117" ht="7.5" customHeight="1" x14ac:dyDescent="0.25">
      <c r="A73" s="32"/>
      <c r="B73" s="32"/>
      <c r="C73" s="32"/>
      <c r="D73" s="32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W73" s="50"/>
      <c r="X73" s="50"/>
      <c r="Y73" s="50"/>
      <c r="Z73" s="50"/>
      <c r="CK73" s="13"/>
      <c r="CL73" s="13"/>
      <c r="DK73" s="4"/>
      <c r="DL73" s="4"/>
    </row>
    <row r="74" spans="1:117" ht="7.5" customHeight="1" x14ac:dyDescent="0.25"/>
    <row r="75" spans="1:117" ht="7.5" customHeight="1" x14ac:dyDescent="0.25">
      <c r="O75" s="56"/>
      <c r="P75" s="56"/>
      <c r="Q75" s="56"/>
      <c r="R75" s="56"/>
      <c r="S75" s="56"/>
      <c r="AD75" s="55"/>
      <c r="AE75" s="55"/>
      <c r="AF75" s="56"/>
      <c r="AG75" s="56"/>
      <c r="AH75" s="56"/>
      <c r="AI75" s="56"/>
      <c r="AJ75" s="56"/>
      <c r="AK75" s="14"/>
      <c r="AL75" s="14"/>
      <c r="AM75" s="14"/>
      <c r="AN75" s="55"/>
      <c r="AO75" s="55"/>
      <c r="AP75" s="55"/>
      <c r="AQ75" s="55"/>
      <c r="AR75" s="56"/>
      <c r="AS75" s="56"/>
      <c r="AT75" s="56"/>
      <c r="AU75" s="56"/>
      <c r="AV75" s="56"/>
      <c r="AW75" s="14"/>
      <c r="AX75" s="14"/>
      <c r="AY75" s="14"/>
      <c r="AZ75" s="55"/>
      <c r="BA75" s="55"/>
      <c r="BB75" s="55"/>
      <c r="BC75" s="55"/>
      <c r="BD75" s="55"/>
      <c r="BE75" s="55"/>
      <c r="BF75" s="56"/>
      <c r="BG75" s="56"/>
      <c r="BH75" s="56"/>
      <c r="BI75" s="56"/>
      <c r="BJ75" s="56"/>
    </row>
    <row r="76" spans="1:117" ht="7.5" customHeight="1" x14ac:dyDescent="0.25">
      <c r="O76" s="56"/>
      <c r="P76" s="56"/>
      <c r="Q76" s="56"/>
      <c r="R76" s="56"/>
      <c r="S76" s="56"/>
      <c r="AD76" s="55"/>
      <c r="AE76" s="55"/>
      <c r="AF76" s="56"/>
      <c r="AG76" s="56"/>
      <c r="AH76" s="56"/>
      <c r="AL76"/>
      <c r="AQ76" s="55"/>
      <c r="AR76" s="56"/>
      <c r="AS76" s="56"/>
      <c r="AT76" s="56"/>
      <c r="AU76" s="56"/>
      <c r="AV76" s="56"/>
      <c r="AW76" s="14"/>
      <c r="AX76" s="14"/>
      <c r="AY76" s="14"/>
      <c r="AZ76" s="55"/>
      <c r="BA76" s="55"/>
      <c r="BB76" s="55"/>
      <c r="BC76" s="55"/>
      <c r="BD76" s="55"/>
      <c r="BE76" s="55"/>
      <c r="BF76" s="56"/>
      <c r="BG76" s="56"/>
      <c r="BH76" s="56"/>
      <c r="BI76" s="56"/>
      <c r="BJ76" s="56"/>
    </row>
    <row r="77" spans="1:117" ht="7.5" customHeight="1" x14ac:dyDescent="0.25"/>
    <row r="78" spans="1:117" ht="7.5" customHeight="1" x14ac:dyDescent="0.25"/>
    <row r="79" spans="1:117" ht="7.5" customHeight="1" x14ac:dyDescent="0.25"/>
    <row r="80" spans="1:117" ht="7.5" customHeight="1" x14ac:dyDescent="0.25"/>
    <row r="81" ht="7.5" customHeight="1" x14ac:dyDescent="0.25"/>
    <row r="82" ht="7.5" customHeight="1" x14ac:dyDescent="0.25"/>
    <row r="83" ht="7.5" customHeight="1" x14ac:dyDescent="0.25"/>
    <row r="84" ht="7.5" customHeight="1" x14ac:dyDescent="0.25"/>
    <row r="85" ht="7.5" customHeight="1" x14ac:dyDescent="0.25"/>
    <row r="86" ht="7.5" customHeight="1" x14ac:dyDescent="0.25"/>
    <row r="87" ht="7.5" customHeight="1" x14ac:dyDescent="0.25"/>
    <row r="88" ht="7.5" customHeight="1" x14ac:dyDescent="0.25"/>
    <row r="89" ht="7.5" customHeight="1" x14ac:dyDescent="0.25"/>
    <row r="90" ht="7.5" customHeight="1" x14ac:dyDescent="0.25"/>
    <row r="91" ht="7.5" customHeight="1" x14ac:dyDescent="0.25"/>
    <row r="92" ht="7.5" customHeight="1" x14ac:dyDescent="0.25"/>
    <row r="93" ht="7.5" customHeight="1" x14ac:dyDescent="0.25"/>
    <row r="94" ht="7.5" customHeight="1" x14ac:dyDescent="0.25"/>
    <row r="95" ht="7.5" customHeight="1" x14ac:dyDescent="0.25"/>
    <row r="96" ht="7.5" customHeight="1" x14ac:dyDescent="0.25"/>
    <row r="97" spans="28:60" ht="7.5" customHeight="1" x14ac:dyDescent="0.25"/>
    <row r="98" spans="28:60" ht="7.5" customHeight="1" x14ac:dyDescent="0.25"/>
    <row r="99" spans="28:60" ht="7.5" customHeight="1" x14ac:dyDescent="0.25"/>
    <row r="100" spans="28:60" ht="7.5" customHeight="1" x14ac:dyDescent="0.25">
      <c r="AB100" s="14"/>
      <c r="AC100" s="14"/>
      <c r="AD100" s="52"/>
      <c r="AE100" s="53"/>
    </row>
    <row r="101" spans="28:60" ht="7.5" customHeight="1" x14ac:dyDescent="0.25">
      <c r="AB101" s="14"/>
      <c r="AC101" s="14"/>
      <c r="AD101" s="52"/>
      <c r="AE101" s="53"/>
    </row>
    <row r="102" spans="28:60" ht="7.5" customHeight="1" x14ac:dyDescent="0.25">
      <c r="AB102" s="14"/>
      <c r="AC102" s="14"/>
      <c r="AD102" s="52"/>
      <c r="AE102" s="53"/>
    </row>
    <row r="103" spans="28:60" ht="7.5" customHeight="1" x14ac:dyDescent="0.25">
      <c r="AB103" s="14"/>
      <c r="AC103" s="14"/>
      <c r="AD103" s="52"/>
      <c r="AE103" s="53"/>
    </row>
    <row r="104" spans="28:60" ht="7.5" customHeight="1" x14ac:dyDescent="0.25">
      <c r="AB104" s="14"/>
      <c r="AC104" s="14"/>
      <c r="AD104" s="52"/>
      <c r="AE104" s="53"/>
      <c r="AF104" s="53"/>
      <c r="AG104" s="53"/>
      <c r="AH104" s="53"/>
      <c r="AI104" s="53"/>
      <c r="AJ104" s="53"/>
      <c r="AK104" s="53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54"/>
      <c r="BF104" s="14"/>
      <c r="BG104" s="14"/>
      <c r="BH104" s="14"/>
    </row>
    <row r="105" spans="28:60" ht="7.5" customHeight="1" x14ac:dyDescent="0.25"/>
    <row r="106" spans="28:60" ht="7.5" customHeight="1" x14ac:dyDescent="0.25"/>
    <row r="107" spans="28:60" ht="7.5" customHeight="1" x14ac:dyDescent="0.25"/>
    <row r="108" spans="28:60" ht="7.5" customHeight="1" x14ac:dyDescent="0.25"/>
    <row r="109" spans="28:60" ht="7.5" customHeight="1" x14ac:dyDescent="0.25"/>
    <row r="110" spans="28:60" ht="7.5" customHeight="1" x14ac:dyDescent="0.25"/>
    <row r="111" spans="28:60" ht="7.5" customHeight="1" x14ac:dyDescent="0.25"/>
    <row r="112" spans="28:60" ht="7.5" customHeight="1" x14ac:dyDescent="0.25"/>
    <row r="113" ht="7.5" customHeight="1" x14ac:dyDescent="0.25"/>
    <row r="114" ht="7.5" customHeight="1" x14ac:dyDescent="0.25"/>
    <row r="115" ht="7.5" customHeight="1" x14ac:dyDescent="0.25"/>
    <row r="116" ht="7.5" customHeight="1" x14ac:dyDescent="0.25"/>
    <row r="117" ht="7.5" customHeight="1" x14ac:dyDescent="0.25"/>
    <row r="118" ht="7.5" customHeight="1" x14ac:dyDescent="0.25"/>
    <row r="119" ht="7.5" customHeight="1" x14ac:dyDescent="0.25"/>
    <row r="120" ht="7.5" customHeight="1" x14ac:dyDescent="0.25"/>
    <row r="121" ht="7.5" customHeight="1" x14ac:dyDescent="0.25"/>
    <row r="122" ht="7.5" customHeight="1" x14ac:dyDescent="0.25"/>
    <row r="123" ht="7.5" customHeight="1" x14ac:dyDescent="0.25"/>
    <row r="124" ht="7.5" customHeight="1" x14ac:dyDescent="0.25"/>
    <row r="125" ht="7.5" customHeight="1" x14ac:dyDescent="0.25"/>
    <row r="126" ht="7.5" customHeight="1" x14ac:dyDescent="0.25"/>
    <row r="127" ht="7.5" customHeight="1" x14ac:dyDescent="0.25"/>
    <row r="128" ht="7.5" customHeight="1" x14ac:dyDescent="0.25"/>
    <row r="129" ht="7.5" customHeight="1" x14ac:dyDescent="0.25"/>
    <row r="130" ht="7.5" customHeight="1" x14ac:dyDescent="0.25"/>
    <row r="131" ht="7.5" customHeight="1" x14ac:dyDescent="0.25"/>
  </sheetData>
  <sheetProtection password="EB16" sheet="1" objects="1" scenarios="1"/>
  <mergeCells count="403">
    <mergeCell ref="CG40:CG41"/>
    <mergeCell ref="CH44:CH45"/>
    <mergeCell ref="AP63:AP64"/>
    <mergeCell ref="AO63:AO64"/>
    <mergeCell ref="CI42:CJ43"/>
    <mergeCell ref="CI44:CJ45"/>
    <mergeCell ref="CI46:CJ47"/>
    <mergeCell ref="CD22:CJ24"/>
    <mergeCell ref="CI25:CJ37"/>
    <mergeCell ref="CI38:CJ39"/>
    <mergeCell ref="CI40:CJ41"/>
    <mergeCell ref="CD40:CF41"/>
    <mergeCell ref="AT65:BB66"/>
    <mergeCell ref="AT67:BB68"/>
    <mergeCell ref="AR69:AS70"/>
    <mergeCell ref="AT69:BB70"/>
    <mergeCell ref="AO65:AO66"/>
    <mergeCell ref="AP65:AP66"/>
    <mergeCell ref="AV44:AV45"/>
    <mergeCell ref="AV40:AV41"/>
    <mergeCell ref="AH38:AI39"/>
    <mergeCell ref="AT71:BB72"/>
    <mergeCell ref="AR52:AS62"/>
    <mergeCell ref="AR63:AS64"/>
    <mergeCell ref="AR65:AS66"/>
    <mergeCell ref="AR67:AS68"/>
    <mergeCell ref="AT52:BB62"/>
    <mergeCell ref="AT63:BB64"/>
    <mergeCell ref="AW46:AX47"/>
    <mergeCell ref="AW42:AX43"/>
    <mergeCell ref="AW40:AX41"/>
    <mergeCell ref="AY42:AY43"/>
    <mergeCell ref="AV25:AV37"/>
    <mergeCell ref="AB42:AG43"/>
    <mergeCell ref="AH42:AI43"/>
    <mergeCell ref="AH44:AI45"/>
    <mergeCell ref="AJ44:AK45"/>
    <mergeCell ref="AJ25:AK37"/>
    <mergeCell ref="C67:D68"/>
    <mergeCell ref="A67:B68"/>
    <mergeCell ref="A65:B66"/>
    <mergeCell ref="AD65:AD66"/>
    <mergeCell ref="AF51:AQ51"/>
    <mergeCell ref="AL55:AL62"/>
    <mergeCell ref="AI52:AI62"/>
    <mergeCell ref="AC65:AC66"/>
    <mergeCell ref="AP55:AP62"/>
    <mergeCell ref="AQ63:AQ64"/>
    <mergeCell ref="AV38:AV39"/>
    <mergeCell ref="AW44:AX45"/>
    <mergeCell ref="AV42:AV43"/>
    <mergeCell ref="AW25:AX37"/>
    <mergeCell ref="AY25:AY37"/>
    <mergeCell ref="A25:B37"/>
    <mergeCell ref="AB31:AG31"/>
    <mergeCell ref="AY40:AY41"/>
    <mergeCell ref="AY38:AY39"/>
    <mergeCell ref="AL25:AU37"/>
    <mergeCell ref="AG65:AG66"/>
    <mergeCell ref="AH65:AH66"/>
    <mergeCell ref="AF65:AF66"/>
    <mergeCell ref="AE63:AE64"/>
    <mergeCell ref="AE65:AE66"/>
    <mergeCell ref="AV22:BE24"/>
    <mergeCell ref="AH22:AU24"/>
    <mergeCell ref="AZ25:BA37"/>
    <mergeCell ref="AZ46:BA47"/>
    <mergeCell ref="AW38:AX39"/>
    <mergeCell ref="AH25:AI37"/>
    <mergeCell ref="AJ63:AJ64"/>
    <mergeCell ref="AB30:AG30"/>
    <mergeCell ref="AB37:AG37"/>
    <mergeCell ref="AJ46:AK47"/>
    <mergeCell ref="X49:BB50"/>
    <mergeCell ref="AA52:AA62"/>
    <mergeCell ref="AN55:AN62"/>
    <mergeCell ref="AQ55:AQ62"/>
    <mergeCell ref="AG52:AG62"/>
    <mergeCell ref="AL67:AL68"/>
    <mergeCell ref="AJ65:AJ66"/>
    <mergeCell ref="AI67:AI68"/>
    <mergeCell ref="AJ67:AJ68"/>
    <mergeCell ref="AK67:AK68"/>
    <mergeCell ref="AL65:AL66"/>
    <mergeCell ref="AI65:AI66"/>
    <mergeCell ref="AK65:AK66"/>
    <mergeCell ref="AA67:AA68"/>
    <mergeCell ref="AB67:AB68"/>
    <mergeCell ref="AC69:AC70"/>
    <mergeCell ref="AB69:AB70"/>
    <mergeCell ref="AH67:AH68"/>
    <mergeCell ref="AI69:AI70"/>
    <mergeCell ref="AG69:AG70"/>
    <mergeCell ref="AH69:AH70"/>
    <mergeCell ref="AG67:AG68"/>
    <mergeCell ref="AC67:AC68"/>
    <mergeCell ref="AD67:AD68"/>
    <mergeCell ref="AF67:AF68"/>
    <mergeCell ref="AE69:AE70"/>
    <mergeCell ref="AF69:AF70"/>
    <mergeCell ref="AE67:AE68"/>
    <mergeCell ref="E71:V72"/>
    <mergeCell ref="A71:B72"/>
    <mergeCell ref="A69:B70"/>
    <mergeCell ref="C71:D72"/>
    <mergeCell ref="C69:D70"/>
    <mergeCell ref="AD69:AD70"/>
    <mergeCell ref="AA69:AA70"/>
    <mergeCell ref="Z71:Z72"/>
    <mergeCell ref="Z69:Z70"/>
    <mergeCell ref="Z67:Z68"/>
    <mergeCell ref="X67:Y68"/>
    <mergeCell ref="X69:Y70"/>
    <mergeCell ref="X71:Y72"/>
    <mergeCell ref="AA71:AA72"/>
    <mergeCell ref="AK71:AK72"/>
    <mergeCell ref="AC71:AC72"/>
    <mergeCell ref="AD71:AD72"/>
    <mergeCell ref="AE71:AE72"/>
    <mergeCell ref="AF71:AF72"/>
    <mergeCell ref="AB71:AB72"/>
    <mergeCell ref="AG71:AG72"/>
    <mergeCell ref="AH71:AH72"/>
    <mergeCell ref="AI71:AI72"/>
    <mergeCell ref="AM71:AM72"/>
    <mergeCell ref="AL69:AL70"/>
    <mergeCell ref="AJ71:AJ72"/>
    <mergeCell ref="AK69:AK70"/>
    <mergeCell ref="AM69:AM70"/>
    <mergeCell ref="AJ69:AJ70"/>
    <mergeCell ref="AL71:AL72"/>
    <mergeCell ref="CB1:CJ1"/>
    <mergeCell ref="AO11:AX11"/>
    <mergeCell ref="CH46:CH47"/>
    <mergeCell ref="BJ44:BK45"/>
    <mergeCell ref="BJ46:BK47"/>
    <mergeCell ref="BF25:BQ25"/>
    <mergeCell ref="CH40:CH41"/>
    <mergeCell ref="BN40:BO41"/>
    <mergeCell ref="CH42:CH43"/>
    <mergeCell ref="BZ42:CA43"/>
    <mergeCell ref="BR46:BS47"/>
    <mergeCell ref="CG42:CG43"/>
    <mergeCell ref="CD42:CF43"/>
    <mergeCell ref="CB42:CC43"/>
    <mergeCell ref="CB44:CC45"/>
    <mergeCell ref="BX42:BY43"/>
    <mergeCell ref="BT44:BU45"/>
    <mergeCell ref="CG44:CG45"/>
    <mergeCell ref="BV49:CJ51"/>
    <mergeCell ref="CD46:CF47"/>
    <mergeCell ref="BG48:BX48"/>
    <mergeCell ref="BT46:BU47"/>
    <mergeCell ref="CG46:CG47"/>
    <mergeCell ref="BZ46:CA47"/>
    <mergeCell ref="CB46:CC47"/>
    <mergeCell ref="BX46:BY47"/>
    <mergeCell ref="BV46:BW47"/>
    <mergeCell ref="BP46:BQ47"/>
    <mergeCell ref="BN46:BO47"/>
    <mergeCell ref="BN42:BO43"/>
    <mergeCell ref="BX40:BY41"/>
    <mergeCell ref="BR44:BS45"/>
    <mergeCell ref="BV40:BW41"/>
    <mergeCell ref="BR42:BS43"/>
    <mergeCell ref="BT42:BU43"/>
    <mergeCell ref="BV42:BW43"/>
    <mergeCell ref="BP44:BQ45"/>
    <mergeCell ref="BP42:BQ43"/>
    <mergeCell ref="BB42:BC43"/>
    <mergeCell ref="BD40:BE41"/>
    <mergeCell ref="BD49:BT51"/>
    <mergeCell ref="AZ44:BA45"/>
    <mergeCell ref="AZ42:BA43"/>
    <mergeCell ref="BH46:BI47"/>
    <mergeCell ref="BH44:BI45"/>
    <mergeCell ref="BD42:BE43"/>
    <mergeCell ref="BF42:BG43"/>
    <mergeCell ref="BB46:BC47"/>
    <mergeCell ref="AV46:AV47"/>
    <mergeCell ref="AJ42:AK43"/>
    <mergeCell ref="A63:B64"/>
    <mergeCell ref="AA65:AA66"/>
    <mergeCell ref="AA63:AA64"/>
    <mergeCell ref="C46:D47"/>
    <mergeCell ref="Z63:Z64"/>
    <mergeCell ref="X52:Y62"/>
    <mergeCell ref="X63:Y64"/>
    <mergeCell ref="C65:D66"/>
    <mergeCell ref="C52:D62"/>
    <mergeCell ref="C63:D64"/>
    <mergeCell ref="E63:V64"/>
    <mergeCell ref="E65:V66"/>
    <mergeCell ref="A49:F51"/>
    <mergeCell ref="A52:B62"/>
    <mergeCell ref="E52:V62"/>
    <mergeCell ref="G49:V51"/>
    <mergeCell ref="R42:S43"/>
    <mergeCell ref="T40:U41"/>
    <mergeCell ref="V42:AA43"/>
    <mergeCell ref="Z65:Z66"/>
    <mergeCell ref="X65:Y66"/>
    <mergeCell ref="Z52:Z62"/>
    <mergeCell ref="U12:AN14"/>
    <mergeCell ref="AO18:AP19"/>
    <mergeCell ref="AC52:AC62"/>
    <mergeCell ref="AL42:AU43"/>
    <mergeCell ref="AL46:AU47"/>
    <mergeCell ref="AI48:AZ48"/>
    <mergeCell ref="AH46:AI47"/>
    <mergeCell ref="AL44:AU45"/>
    <mergeCell ref="V40:AA41"/>
    <mergeCell ref="T42:U43"/>
    <mergeCell ref="AY13:BK19"/>
    <mergeCell ref="AQ12:AX13"/>
    <mergeCell ref="AO12:AP13"/>
    <mergeCell ref="AQ18:AX19"/>
    <mergeCell ref="AY8:BK10"/>
    <mergeCell ref="A20:CJ21"/>
    <mergeCell ref="A12:T14"/>
    <mergeCell ref="A15:T15"/>
    <mergeCell ref="AQ16:AX17"/>
    <mergeCell ref="U15:AN15"/>
    <mergeCell ref="CH25:CH37"/>
    <mergeCell ref="CG38:CG39"/>
    <mergeCell ref="BT40:BU41"/>
    <mergeCell ref="BR40:BS41"/>
    <mergeCell ref="A16:T19"/>
    <mergeCell ref="AY7:BK7"/>
    <mergeCell ref="AO8:AX10"/>
    <mergeCell ref="AO7:AX7"/>
    <mergeCell ref="AO14:AP15"/>
    <mergeCell ref="AQ14:AX15"/>
    <mergeCell ref="AM55:AM62"/>
    <mergeCell ref="AN52:AQ54"/>
    <mergeCell ref="AH52:AH62"/>
    <mergeCell ref="BL7:CJ7"/>
    <mergeCell ref="AY11:BK12"/>
    <mergeCell ref="BL8:CJ19"/>
    <mergeCell ref="CH38:CH39"/>
    <mergeCell ref="CE25:CF37"/>
    <mergeCell ref="BD38:BE39"/>
    <mergeCell ref="BR38:BS39"/>
    <mergeCell ref="CD38:CF39"/>
    <mergeCell ref="CB40:CC41"/>
    <mergeCell ref="CD44:CF45"/>
    <mergeCell ref="BL46:BM47"/>
    <mergeCell ref="AE52:AE62"/>
    <mergeCell ref="AC63:AC64"/>
    <mergeCell ref="AO55:AO62"/>
    <mergeCell ref="BF46:BG47"/>
    <mergeCell ref="AJ52:AM54"/>
    <mergeCell ref="AJ55:AJ62"/>
    <mergeCell ref="BL44:BM45"/>
    <mergeCell ref="BV44:BW45"/>
    <mergeCell ref="BZ44:CA45"/>
    <mergeCell ref="BX44:BY45"/>
    <mergeCell ref="BN44:BO45"/>
    <mergeCell ref="BZ40:CA41"/>
    <mergeCell ref="A1:BK3"/>
    <mergeCell ref="BL1:CA1"/>
    <mergeCell ref="BL2:CA3"/>
    <mergeCell ref="U4:BK5"/>
    <mergeCell ref="BL4:CA4"/>
    <mergeCell ref="BL5:CA6"/>
    <mergeCell ref="A4:T6"/>
    <mergeCell ref="U6:BK6"/>
    <mergeCell ref="U7:AN7"/>
    <mergeCell ref="A11:T11"/>
    <mergeCell ref="U8:AN10"/>
    <mergeCell ref="U11:AN11"/>
    <mergeCell ref="A7:T7"/>
    <mergeCell ref="A8:T10"/>
    <mergeCell ref="V38:AA39"/>
    <mergeCell ref="V31:AA31"/>
    <mergeCell ref="T38:U39"/>
    <mergeCell ref="R25:S37"/>
    <mergeCell ref="C25:D37"/>
    <mergeCell ref="A42:B43"/>
    <mergeCell ref="A40:B41"/>
    <mergeCell ref="C42:D43"/>
    <mergeCell ref="C40:D41"/>
    <mergeCell ref="R40:S41"/>
    <mergeCell ref="A46:B47"/>
    <mergeCell ref="AB44:AG45"/>
    <mergeCell ref="R44:S45"/>
    <mergeCell ref="V44:AA45"/>
    <mergeCell ref="T44:U45"/>
    <mergeCell ref="AB46:AG47"/>
    <mergeCell ref="R46:S47"/>
    <mergeCell ref="T46:U47"/>
    <mergeCell ref="V46:AA47"/>
    <mergeCell ref="C44:D45"/>
    <mergeCell ref="AZ40:BA41"/>
    <mergeCell ref="BB40:BC41"/>
    <mergeCell ref="BN38:BO39"/>
    <mergeCell ref="BH38:BI39"/>
    <mergeCell ref="BJ40:BK41"/>
    <mergeCell ref="BH40:BI41"/>
    <mergeCell ref="BF38:BG39"/>
    <mergeCell ref="BB38:BC39"/>
    <mergeCell ref="BF40:BG41"/>
    <mergeCell ref="AZ38:BA39"/>
    <mergeCell ref="BB25:BC37"/>
    <mergeCell ref="BD25:BE37"/>
    <mergeCell ref="BP26:BQ37"/>
    <mergeCell ref="BZ26:CA37"/>
    <mergeCell ref="BN26:BO37"/>
    <mergeCell ref="BJ26:BK37"/>
    <mergeCell ref="BL26:BM37"/>
    <mergeCell ref="BT26:BU37"/>
    <mergeCell ref="BR26:BS37"/>
    <mergeCell ref="BX26:BY37"/>
    <mergeCell ref="BV38:BW39"/>
    <mergeCell ref="BT38:BU39"/>
    <mergeCell ref="BH26:BI37"/>
    <mergeCell ref="CG25:CG37"/>
    <mergeCell ref="BX38:BY39"/>
    <mergeCell ref="BZ38:CA39"/>
    <mergeCell ref="CD25:CD37"/>
    <mergeCell ref="CB26:CC37"/>
    <mergeCell ref="BR25:CC25"/>
    <mergeCell ref="BV26:BW37"/>
    <mergeCell ref="BH42:BI43"/>
    <mergeCell ref="BL42:BM43"/>
    <mergeCell ref="BJ42:BK43"/>
    <mergeCell ref="BF22:CC24"/>
    <mergeCell ref="BL38:BM39"/>
    <mergeCell ref="BJ38:BK39"/>
    <mergeCell ref="BL40:BM41"/>
    <mergeCell ref="BP38:BQ39"/>
    <mergeCell ref="BP40:BQ41"/>
    <mergeCell ref="CB38:CC39"/>
    <mergeCell ref="BB44:BC45"/>
    <mergeCell ref="AY46:AY47"/>
    <mergeCell ref="AY44:AY45"/>
    <mergeCell ref="AN71:AN72"/>
    <mergeCell ref="AO71:AO72"/>
    <mergeCell ref="AR71:AS72"/>
    <mergeCell ref="AP71:AP72"/>
    <mergeCell ref="AQ71:AQ72"/>
    <mergeCell ref="AQ65:AQ66"/>
    <mergeCell ref="AN65:AN66"/>
    <mergeCell ref="BF26:BG37"/>
    <mergeCell ref="BE71:BS71"/>
    <mergeCell ref="BG65:BS65"/>
    <mergeCell ref="BG67:BS67"/>
    <mergeCell ref="BE65:BF65"/>
    <mergeCell ref="BE67:BF67"/>
    <mergeCell ref="BE69:BS69"/>
    <mergeCell ref="BD44:BE45"/>
    <mergeCell ref="BD46:BE47"/>
    <mergeCell ref="BF44:BG45"/>
    <mergeCell ref="AB65:AB66"/>
    <mergeCell ref="AM67:AM68"/>
    <mergeCell ref="AQ69:AQ70"/>
    <mergeCell ref="AN69:AN70"/>
    <mergeCell ref="AO69:AO70"/>
    <mergeCell ref="AP69:AP70"/>
    <mergeCell ref="AN67:AN68"/>
    <mergeCell ref="AO67:AO68"/>
    <mergeCell ref="AP67:AP68"/>
    <mergeCell ref="AQ67:AQ68"/>
    <mergeCell ref="AF52:AF62"/>
    <mergeCell ref="AM65:AM66"/>
    <mergeCell ref="AN63:AN64"/>
    <mergeCell ref="AM63:AM64"/>
    <mergeCell ref="AB63:AB64"/>
    <mergeCell ref="AD63:AD64"/>
    <mergeCell ref="AF63:AF64"/>
    <mergeCell ref="AG63:AG64"/>
    <mergeCell ref="AI63:AI64"/>
    <mergeCell ref="AH63:AH64"/>
    <mergeCell ref="AH40:AI41"/>
    <mergeCell ref="AO16:AP17"/>
    <mergeCell ref="T25:U37"/>
    <mergeCell ref="AJ38:AK39"/>
    <mergeCell ref="AB38:AG39"/>
    <mergeCell ref="AK63:AK64"/>
    <mergeCell ref="AL63:AL64"/>
    <mergeCell ref="AD52:AD62"/>
    <mergeCell ref="AK55:AK62"/>
    <mergeCell ref="AB52:AB62"/>
    <mergeCell ref="E67:V68"/>
    <mergeCell ref="E69:V70"/>
    <mergeCell ref="E44:Q45"/>
    <mergeCell ref="E46:Q47"/>
    <mergeCell ref="U16:AN19"/>
    <mergeCell ref="AL38:AU39"/>
    <mergeCell ref="AL40:AU41"/>
    <mergeCell ref="V37:AA37"/>
    <mergeCell ref="AB40:AG41"/>
    <mergeCell ref="AJ40:AK41"/>
    <mergeCell ref="E42:Q43"/>
    <mergeCell ref="A44:B45"/>
    <mergeCell ref="A38:B39"/>
    <mergeCell ref="V30:AA30"/>
    <mergeCell ref="A22:AG24"/>
    <mergeCell ref="E25:Q37"/>
    <mergeCell ref="E38:Q39"/>
    <mergeCell ref="E40:Q41"/>
    <mergeCell ref="C38:D39"/>
    <mergeCell ref="R38:S39"/>
  </mergeCells>
  <phoneticPr fontId="0" type="noConversion"/>
  <pageMargins left="0.39370078740157483" right="0.19685039370078741" top="0.39370078740157483" bottom="0.39370078740157483" header="0.39370078740157483" footer="0.19685039370078741"/>
  <pageSetup paperSize="9" orientation="landscape" blackAndWhite="1" r:id="rId1"/>
  <headerFooter alignWithMargins="0">
    <oddFooter>&amp;R&amp;8Airomatic PS4000  PS4500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40</xdr:col>
                    <xdr:colOff>7620</xdr:colOff>
                    <xdr:row>10</xdr:row>
                    <xdr:rowOff>83820</xdr:rowOff>
                  </from>
                  <to>
                    <xdr:col>43</xdr:col>
                    <xdr:colOff>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defaultSize="0" autoFill="0" autoLine="0" autoPict="0">
                <anchor moveWithCells="1">
                  <from>
                    <xdr:col>40</xdr:col>
                    <xdr:colOff>7620</xdr:colOff>
                    <xdr:row>12</xdr:row>
                    <xdr:rowOff>68580</xdr:rowOff>
                  </from>
                  <to>
                    <xdr:col>43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6" name="Check Box 8">
              <controlPr defaultSize="0" autoFill="0" autoLine="0" autoPict="0">
                <anchor moveWithCells="1">
                  <from>
                    <xdr:col>40</xdr:col>
                    <xdr:colOff>7620</xdr:colOff>
                    <xdr:row>14</xdr:row>
                    <xdr:rowOff>60960</xdr:rowOff>
                  </from>
                  <to>
                    <xdr:col>43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7" name="Check Box 9">
              <controlPr defaultSize="0" autoFill="0" autoLine="0" autoPict="0">
                <anchor moveWithCells="1">
                  <from>
                    <xdr:col>40</xdr:col>
                    <xdr:colOff>7620</xdr:colOff>
                    <xdr:row>16</xdr:row>
                    <xdr:rowOff>68580</xdr:rowOff>
                  </from>
                  <to>
                    <xdr:col>43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CJ106"/>
  <sheetViews>
    <sheetView topLeftCell="A4" zoomScale="90" zoomScaleNormal="90" workbookViewId="0">
      <selection activeCell="BS44" sqref="BS44:CH46"/>
    </sheetView>
  </sheetViews>
  <sheetFormatPr baseColWidth="10" defaultColWidth="11.44140625" defaultRowHeight="13.2" x14ac:dyDescent="0.25"/>
  <cols>
    <col min="1" max="87" width="1.5546875" style="3" customWidth="1"/>
    <col min="88" max="16384" width="11.44140625" style="3"/>
  </cols>
  <sheetData>
    <row r="1" spans="1:87" ht="7.5" customHeight="1" x14ac:dyDescent="0.25">
      <c r="A1" s="335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59"/>
      <c r="CB1" s="59"/>
      <c r="CC1" s="59"/>
      <c r="CD1" s="59"/>
      <c r="CE1" s="59"/>
      <c r="CF1" s="59"/>
      <c r="CG1" s="59"/>
      <c r="CH1" s="59"/>
      <c r="CI1" s="59"/>
    </row>
    <row r="2" spans="1:87" ht="7.5" customHeight="1" x14ac:dyDescent="0.25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59"/>
      <c r="CB2" s="59"/>
      <c r="CC2" s="59"/>
      <c r="CD2" s="59"/>
      <c r="CE2" s="59"/>
      <c r="CF2" s="59"/>
      <c r="CG2" s="59"/>
      <c r="CH2" s="59"/>
      <c r="CI2" s="59"/>
    </row>
    <row r="3" spans="1:87" ht="7.5" customHeight="1" x14ac:dyDescent="0.25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60"/>
      <c r="CB3" s="60"/>
      <c r="CC3" s="60"/>
      <c r="CD3" s="60"/>
      <c r="CE3" s="60"/>
      <c r="CF3" s="60"/>
      <c r="CG3" s="60"/>
      <c r="CH3" s="60"/>
      <c r="CI3" s="60"/>
    </row>
    <row r="4" spans="1:87" ht="7.5" customHeight="1" x14ac:dyDescent="0.25">
      <c r="A4" s="336" t="str">
        <f>Library!A55</f>
        <v>TECHNISCHE DATEN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7"/>
      <c r="V4" s="338" t="str">
        <f>Library!A3</f>
        <v>AIROMATIC PS4000  PS4500</v>
      </c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8"/>
      <c r="BF4" s="338"/>
      <c r="BG4" s="338"/>
      <c r="BH4" s="338"/>
      <c r="BI4" s="338"/>
      <c r="BJ4" s="338"/>
      <c r="BK4" s="338"/>
      <c r="BL4" s="338"/>
      <c r="BM4" s="338"/>
      <c r="BN4" s="338"/>
      <c r="BO4" s="338"/>
      <c r="BP4" s="338"/>
      <c r="BQ4" s="338"/>
      <c r="BR4" s="338"/>
      <c r="BS4" s="338"/>
      <c r="BT4" s="338"/>
      <c r="BU4" s="338"/>
      <c r="BV4" s="338"/>
      <c r="BW4" s="338"/>
      <c r="BX4" s="338"/>
      <c r="BY4" s="338"/>
      <c r="BZ4" s="338"/>
      <c r="CA4" s="61"/>
      <c r="CB4" s="61"/>
      <c r="CC4" s="61"/>
      <c r="CD4" s="61"/>
      <c r="CE4" s="61"/>
      <c r="CF4" s="61"/>
      <c r="CG4" s="61"/>
      <c r="CH4" s="61"/>
      <c r="CI4" s="61"/>
    </row>
    <row r="5" spans="1:87" ht="7.5" customHeight="1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7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  <c r="AZ5" s="338"/>
      <c r="BA5" s="338"/>
      <c r="BB5" s="338"/>
      <c r="BC5" s="338"/>
      <c r="BD5" s="338"/>
      <c r="BE5" s="338"/>
      <c r="BF5" s="338"/>
      <c r="BG5" s="338"/>
      <c r="BH5" s="338"/>
      <c r="BI5" s="338"/>
      <c r="BJ5" s="338"/>
      <c r="BK5" s="338"/>
      <c r="BL5" s="338"/>
      <c r="BM5" s="338"/>
      <c r="BN5" s="338"/>
      <c r="BO5" s="338"/>
      <c r="BP5" s="338"/>
      <c r="BQ5" s="338"/>
      <c r="BR5" s="338"/>
      <c r="BS5" s="338"/>
      <c r="BT5" s="338"/>
      <c r="BU5" s="338"/>
      <c r="BV5" s="338"/>
      <c r="BW5" s="338"/>
      <c r="BX5" s="338"/>
      <c r="BY5" s="338"/>
      <c r="BZ5" s="338"/>
      <c r="CA5" s="61"/>
      <c r="CB5" s="61"/>
      <c r="CC5" s="61"/>
      <c r="CD5" s="61"/>
      <c r="CE5" s="61"/>
      <c r="CF5" s="61"/>
      <c r="CG5" s="61"/>
      <c r="CH5" s="61"/>
      <c r="CI5" s="61"/>
    </row>
    <row r="6" spans="1:87" ht="7.5" customHeight="1" thickBot="1" x14ac:dyDescent="0.3">
      <c r="A6" s="336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7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  <c r="BN6" s="339"/>
      <c r="BO6" s="339"/>
      <c r="BP6" s="339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61"/>
      <c r="CB6" s="61"/>
      <c r="CC6" s="61"/>
      <c r="CD6" s="61"/>
      <c r="CE6" s="61"/>
      <c r="CF6" s="61"/>
      <c r="CG6" s="61"/>
      <c r="CH6" s="61"/>
      <c r="CI6" s="61"/>
    </row>
    <row r="7" spans="1:87" ht="7.5" customHeight="1" x14ac:dyDescent="0.25">
      <c r="A7" s="332" t="str">
        <f>Library!A61</f>
        <v>Technische Änderungen vorbehalten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94"/>
      <c r="V7" s="340" t="str">
        <f>Library!A72</f>
        <v>weitere techn. Informationen siehe Produkte-Teilekatalog</v>
      </c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  <c r="AN7" s="340"/>
      <c r="AO7" s="340"/>
      <c r="AP7" s="340"/>
      <c r="AQ7" s="340"/>
      <c r="AR7" s="340"/>
      <c r="AS7" s="340"/>
      <c r="AT7" s="340"/>
      <c r="AU7" s="340"/>
      <c r="AV7" s="340"/>
      <c r="AW7" s="340"/>
      <c r="AX7" s="340"/>
      <c r="AY7" s="340"/>
      <c r="AZ7" s="340"/>
      <c r="BA7" s="340"/>
      <c r="BB7" s="340"/>
      <c r="BC7" s="340"/>
      <c r="BD7" s="340"/>
      <c r="BE7" s="340"/>
      <c r="BF7" s="340"/>
      <c r="BG7" s="340"/>
      <c r="BH7" s="340"/>
      <c r="BI7" s="340"/>
      <c r="BJ7" s="340"/>
      <c r="BK7" s="340"/>
      <c r="BL7" s="340"/>
      <c r="BM7" s="340"/>
      <c r="BN7" s="340"/>
      <c r="BO7" s="340"/>
      <c r="BP7" s="340"/>
      <c r="BQ7" s="340"/>
      <c r="BR7" s="340"/>
      <c r="BS7" s="340"/>
      <c r="BT7" s="340"/>
      <c r="BU7" s="340"/>
      <c r="BV7" s="340"/>
      <c r="BW7" s="340"/>
      <c r="BX7" s="340"/>
      <c r="BY7" s="340"/>
      <c r="BZ7" s="340"/>
      <c r="CA7" s="61"/>
      <c r="CB7" s="61"/>
      <c r="CC7" s="61"/>
      <c r="CD7" s="61"/>
      <c r="CE7" s="61"/>
      <c r="CF7" s="61"/>
      <c r="CG7" s="61"/>
      <c r="CH7" s="61"/>
      <c r="CI7" s="61"/>
    </row>
    <row r="8" spans="1:87" ht="7.5" customHeight="1" x14ac:dyDescent="0.25">
      <c r="A8" s="332"/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94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  <c r="BH8" s="341"/>
      <c r="BI8" s="341"/>
      <c r="BJ8" s="341"/>
      <c r="BK8" s="341"/>
      <c r="BL8" s="341"/>
      <c r="BM8" s="341"/>
      <c r="BN8" s="341"/>
      <c r="BO8" s="341"/>
      <c r="BP8" s="341"/>
      <c r="BQ8" s="341"/>
      <c r="BR8" s="341"/>
      <c r="BS8" s="341"/>
      <c r="BT8" s="341"/>
      <c r="BU8" s="341"/>
      <c r="BV8" s="341"/>
      <c r="BW8" s="341"/>
      <c r="BX8" s="341"/>
      <c r="BY8" s="341"/>
      <c r="BZ8" s="341"/>
      <c r="CA8" s="61"/>
      <c r="CB8" s="61"/>
      <c r="CC8" s="61"/>
      <c r="CD8" s="61"/>
      <c r="CE8" s="61"/>
      <c r="CF8" s="61"/>
      <c r="CG8" s="61"/>
      <c r="CH8" s="61"/>
      <c r="CI8" s="61"/>
    </row>
    <row r="9" spans="1:87" ht="7.5" customHeight="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</row>
    <row r="10" spans="1:87" ht="7.5" customHeight="1" x14ac:dyDescent="0.25">
      <c r="A10" s="332" t="str">
        <f>Library!A65</f>
        <v>PS4000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95"/>
      <c r="R10" s="95"/>
      <c r="S10" s="73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73"/>
      <c r="AG10" s="330" t="str">
        <f>Library!A67</f>
        <v>FÜHRUNGSSCHIENE PS400/..</v>
      </c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43" t="str">
        <f>Library!A92</f>
        <v>PS401/8 BEFESTIGUNGSHALTER 
MIT GERÄUSCHDÄMPFUNG
(Einfach-Platte bis max. 30° Neigung)</v>
      </c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73"/>
      <c r="BS10" s="330" t="str">
        <f>Library!A60</f>
        <v>PS401/4 BEFESTIGUNGSHALTER (Einfach-Platte)</v>
      </c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96"/>
    </row>
    <row r="11" spans="1:87" ht="7.5" customHeight="1" x14ac:dyDescent="0.25">
      <c r="A11" s="332"/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73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73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96"/>
    </row>
    <row r="12" spans="1:87" ht="7.5" customHeight="1" x14ac:dyDescent="0.25">
      <c r="A12" s="334" t="str">
        <f>Library!A68</f>
        <v>Aufgesetzte Montage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328" t="str">
        <f>Library!A69</f>
        <v>Befestigungs-Nut unten</v>
      </c>
      <c r="AH12" s="328"/>
      <c r="AI12" s="328"/>
      <c r="AJ12" s="328"/>
      <c r="AK12" s="328"/>
      <c r="AL12" s="328"/>
      <c r="AM12" s="328"/>
      <c r="AN12" s="328"/>
      <c r="AO12" s="328"/>
      <c r="AP12" s="328"/>
      <c r="AQ12" s="328"/>
      <c r="AR12" s="328"/>
      <c r="AS12" s="328"/>
      <c r="AT12" s="328"/>
      <c r="AU12" s="328"/>
      <c r="AV12" s="328"/>
      <c r="AW12" s="99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73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0"/>
      <c r="CD12" s="330"/>
      <c r="CE12" s="330"/>
      <c r="CF12" s="330"/>
      <c r="CG12" s="330"/>
      <c r="CH12" s="330"/>
      <c r="CI12" s="96"/>
    </row>
    <row r="13" spans="1:87" ht="7.5" customHeight="1" x14ac:dyDescent="0.25">
      <c r="A13" s="334"/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328"/>
      <c r="AU13" s="328"/>
      <c r="AV13" s="328"/>
      <c r="AW13" s="7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</row>
    <row r="14" spans="1:87" ht="7.5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</row>
    <row r="15" spans="1:87" ht="9" customHeight="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</row>
    <row r="16" spans="1:87" ht="9" customHeigh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</row>
    <row r="17" spans="1:87" ht="9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101"/>
      <c r="AD17" s="101"/>
      <c r="AE17" s="101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</row>
    <row r="18" spans="1:87" ht="9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99"/>
      <c r="AC18" s="99"/>
      <c r="AD18" s="102"/>
      <c r="AE18" s="99"/>
      <c r="AF18" s="99"/>
      <c r="AG18" s="99"/>
      <c r="AH18" s="99"/>
      <c r="AI18" s="99"/>
      <c r="AJ18" s="99"/>
      <c r="AK18" s="99"/>
      <c r="AL18" s="99"/>
      <c r="AM18" s="99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</row>
    <row r="19" spans="1:87" ht="9" customHeight="1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99"/>
      <c r="AC19" s="99"/>
      <c r="AD19" s="102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73"/>
      <c r="AQ19" s="73"/>
      <c r="AR19" s="99"/>
      <c r="AS19" s="102"/>
      <c r="AT19" s="99"/>
      <c r="AU19" s="99"/>
      <c r="AV19" s="99"/>
      <c r="AW19" s="99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99"/>
      <c r="BS19" s="99"/>
      <c r="BT19" s="99"/>
      <c r="BU19" s="99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</row>
    <row r="20" spans="1:87" ht="7.5" customHeigh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99"/>
      <c r="AD20" s="102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73"/>
      <c r="AQ20" s="73"/>
      <c r="AR20" s="99"/>
      <c r="AS20" s="102"/>
      <c r="AT20" s="99"/>
      <c r="AU20" s="99"/>
      <c r="AV20" s="99"/>
      <c r="AW20" s="99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99"/>
      <c r="BS20" s="99"/>
      <c r="BT20" s="99"/>
      <c r="BU20" s="99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</row>
    <row r="21" spans="1:87" ht="7.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99"/>
      <c r="AD21" s="102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73"/>
      <c r="AQ21" s="73"/>
      <c r="AR21" s="99"/>
      <c r="AS21" s="102"/>
      <c r="AT21" s="99"/>
      <c r="AU21" s="99"/>
      <c r="AV21" s="99"/>
      <c r="AW21" s="99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99"/>
      <c r="BS21" s="99"/>
      <c r="BT21" s="99"/>
      <c r="BU21" s="99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</row>
    <row r="22" spans="1:87" ht="7.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99"/>
      <c r="AD22" s="102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73"/>
      <c r="AQ22" s="73"/>
      <c r="AR22" s="99"/>
      <c r="AS22" s="102"/>
      <c r="AT22" s="99"/>
      <c r="AU22" s="99"/>
      <c r="AV22" s="99"/>
      <c r="AW22" s="99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99"/>
      <c r="BS22" s="99"/>
      <c r="BT22" s="99"/>
      <c r="BU22" s="99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</row>
    <row r="23" spans="1:87" ht="7.5" customHeigh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102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102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103"/>
      <c r="BW23" s="10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</row>
    <row r="24" spans="1:87" ht="7.5" customHeight="1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102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102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</row>
    <row r="25" spans="1:87" ht="7.5" customHeight="1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102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102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</row>
    <row r="26" spans="1:87" ht="7.5" customHeight="1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</row>
    <row r="27" spans="1:87" ht="7.5" customHeigh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</row>
    <row r="28" spans="1:87" ht="7.5" customHeight="1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</row>
    <row r="29" spans="1:87" ht="7.5" customHeigh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104"/>
      <c r="AV29" s="104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</row>
    <row r="30" spans="1:87" ht="7.5" customHeight="1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104"/>
      <c r="AV30" s="104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</row>
    <row r="31" spans="1:87" ht="7.5" customHeight="1" x14ac:dyDescent="0.25">
      <c r="A31" s="332" t="str">
        <f>Library!A56</f>
        <v>Total-Breite: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1" t="str">
        <f>Library!A58</f>
        <v>max.</v>
      </c>
      <c r="N31" s="331"/>
      <c r="O31" s="331"/>
      <c r="P31" s="331"/>
      <c r="Q31" s="329" t="s">
        <v>146</v>
      </c>
      <c r="R31" s="329"/>
      <c r="S31" s="329"/>
      <c r="T31" s="329"/>
      <c r="U31" s="329"/>
      <c r="V31" s="329"/>
      <c r="W31" s="73"/>
      <c r="X31" s="105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</row>
    <row r="32" spans="1:87" ht="7.5" customHeight="1" x14ac:dyDescent="0.25">
      <c r="A32" s="332"/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1"/>
      <c r="N32" s="331"/>
      <c r="O32" s="331"/>
      <c r="P32" s="331"/>
      <c r="Q32" s="329"/>
      <c r="R32" s="329"/>
      <c r="S32" s="329"/>
      <c r="T32" s="329"/>
      <c r="U32" s="329"/>
      <c r="V32" s="329"/>
      <c r="W32" s="73"/>
      <c r="X32" s="105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</row>
    <row r="33" spans="1:88" ht="7.5" customHeight="1" x14ac:dyDescent="0.25">
      <c r="A33" s="73"/>
      <c r="B33" s="73"/>
      <c r="C33" s="73"/>
      <c r="D33" s="73"/>
      <c r="E33" s="73"/>
      <c r="F33" s="105"/>
      <c r="G33" s="105"/>
      <c r="H33" s="105"/>
      <c r="I33" s="93"/>
      <c r="J33" s="93"/>
      <c r="K33" s="93"/>
      <c r="L33" s="93"/>
      <c r="M33" s="331" t="str">
        <f>Library!A59</f>
        <v>min.</v>
      </c>
      <c r="N33" s="331"/>
      <c r="O33" s="331"/>
      <c r="P33" s="331"/>
      <c r="Q33" s="329" t="s">
        <v>235</v>
      </c>
      <c r="R33" s="329"/>
      <c r="S33" s="329"/>
      <c r="T33" s="329"/>
      <c r="U33" s="329"/>
      <c r="V33" s="329"/>
      <c r="W33" s="73"/>
      <c r="X33" s="105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</row>
    <row r="34" spans="1:88" ht="7.5" customHeight="1" x14ac:dyDescent="0.25">
      <c r="A34" s="105"/>
      <c r="B34" s="105"/>
      <c r="C34" s="105"/>
      <c r="D34" s="105"/>
      <c r="E34" s="105"/>
      <c r="F34" s="105"/>
      <c r="G34" s="105"/>
      <c r="H34" s="105"/>
      <c r="I34" s="93"/>
      <c r="J34" s="93"/>
      <c r="K34" s="93"/>
      <c r="L34" s="93"/>
      <c r="M34" s="331"/>
      <c r="N34" s="331"/>
      <c r="O34" s="331"/>
      <c r="P34" s="331"/>
      <c r="Q34" s="329"/>
      <c r="R34" s="329"/>
      <c r="S34" s="329"/>
      <c r="T34" s="329"/>
      <c r="U34" s="329"/>
      <c r="V34" s="329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</row>
    <row r="35" spans="1:88" ht="7.5" customHeight="1" x14ac:dyDescent="0.25">
      <c r="A35" s="332" t="str">
        <f>Library!A57</f>
        <v>Ausladung: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1" t="str">
        <f>Library!A58</f>
        <v>max.</v>
      </c>
      <c r="N35" s="331"/>
      <c r="O35" s="331"/>
      <c r="P35" s="331"/>
      <c r="Q35" s="329" t="s">
        <v>147</v>
      </c>
      <c r="R35" s="329"/>
      <c r="S35" s="329"/>
      <c r="T35" s="329"/>
      <c r="U35" s="329"/>
      <c r="V35" s="329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</row>
    <row r="36" spans="1:88" ht="7.5" customHeight="1" x14ac:dyDescent="0.25">
      <c r="A36" s="332"/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1"/>
      <c r="N36" s="331"/>
      <c r="O36" s="331"/>
      <c r="P36" s="331"/>
      <c r="Q36" s="329"/>
      <c r="R36" s="329"/>
      <c r="S36" s="329"/>
      <c r="T36" s="329"/>
      <c r="U36" s="329"/>
      <c r="V36" s="329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</row>
    <row r="37" spans="1:88" ht="7.5" customHeight="1" x14ac:dyDescent="0.25">
      <c r="A37" s="105"/>
      <c r="B37" s="105"/>
      <c r="C37" s="105"/>
      <c r="D37" s="105"/>
      <c r="E37" s="105"/>
      <c r="F37" s="105"/>
      <c r="G37" s="105"/>
      <c r="H37" s="105"/>
      <c r="I37" s="93"/>
      <c r="J37" s="93"/>
      <c r="K37" s="93"/>
      <c r="L37" s="93"/>
      <c r="M37" s="331" t="str">
        <f>Library!A59</f>
        <v>min.</v>
      </c>
      <c r="N37" s="331"/>
      <c r="O37" s="331"/>
      <c r="P37" s="331"/>
      <c r="Q37" s="329" t="s">
        <v>236</v>
      </c>
      <c r="R37" s="329"/>
      <c r="S37" s="329"/>
      <c r="T37" s="329"/>
      <c r="U37" s="329"/>
      <c r="V37" s="329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106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5"/>
    </row>
    <row r="38" spans="1:88" ht="7.5" customHeight="1" x14ac:dyDescent="0.25">
      <c r="A38" s="105"/>
      <c r="B38" s="105"/>
      <c r="C38" s="105"/>
      <c r="D38" s="105"/>
      <c r="E38" s="105"/>
      <c r="F38" s="105"/>
      <c r="G38" s="105"/>
      <c r="H38" s="105"/>
      <c r="I38" s="93"/>
      <c r="J38" s="93"/>
      <c r="K38" s="93"/>
      <c r="L38" s="93"/>
      <c r="M38" s="331"/>
      <c r="N38" s="331"/>
      <c r="O38" s="331"/>
      <c r="P38" s="331"/>
      <c r="Q38" s="329"/>
      <c r="R38" s="329"/>
      <c r="S38" s="329"/>
      <c r="T38" s="329"/>
      <c r="U38" s="329"/>
      <c r="V38" s="329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106"/>
      <c r="BQ38" s="106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5"/>
    </row>
    <row r="39" spans="1:88" ht="7.5" customHeigh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333" t="s">
        <v>148</v>
      </c>
      <c r="N39" s="333"/>
      <c r="O39" s="333"/>
      <c r="P39" s="333"/>
      <c r="Q39" s="333"/>
      <c r="R39" s="333"/>
      <c r="S39" s="333"/>
      <c r="T39" s="333"/>
      <c r="U39" s="333"/>
      <c r="V39" s="333"/>
      <c r="W39" s="71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344" t="str">
        <f>Library!A70</f>
        <v>Weitere Befestigungshalter siehe Produkte- und Teilekatalog, Register 6.</v>
      </c>
      <c r="AY39" s="344"/>
      <c r="AZ39" s="344"/>
      <c r="BA39" s="344"/>
      <c r="BB39" s="344"/>
      <c r="BC39" s="344"/>
      <c r="BD39" s="344"/>
      <c r="BE39" s="344"/>
      <c r="BF39" s="344"/>
      <c r="BG39" s="344"/>
      <c r="BH39" s="344"/>
      <c r="BI39" s="344"/>
      <c r="BJ39" s="344"/>
      <c r="BK39" s="344"/>
      <c r="BL39" s="344"/>
      <c r="BM39" s="344"/>
      <c r="BN39" s="344"/>
      <c r="BO39" s="344"/>
      <c r="BP39" s="344"/>
      <c r="BQ39" s="344"/>
      <c r="BR39" s="344"/>
      <c r="BS39" s="344"/>
      <c r="BT39" s="344"/>
      <c r="BU39" s="344"/>
      <c r="BV39" s="344"/>
      <c r="BW39" s="344"/>
      <c r="BX39" s="344"/>
      <c r="BY39" s="344"/>
      <c r="BZ39" s="344"/>
      <c r="CA39" s="344"/>
      <c r="CB39" s="344"/>
      <c r="CC39" s="344"/>
      <c r="CD39" s="344"/>
      <c r="CE39" s="344"/>
      <c r="CF39" s="344"/>
      <c r="CG39" s="344"/>
      <c r="CH39" s="344"/>
      <c r="CI39" s="344"/>
      <c r="CJ39" s="5"/>
    </row>
    <row r="40" spans="1:88" ht="7.5" customHeight="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107"/>
      <c r="AX40" s="344"/>
      <c r="AY40" s="344"/>
      <c r="AZ40" s="344"/>
      <c r="BA40" s="344"/>
      <c r="BB40" s="344"/>
      <c r="BC40" s="344"/>
      <c r="BD40" s="344"/>
      <c r="BE40" s="344"/>
      <c r="BF40" s="344"/>
      <c r="BG40" s="344"/>
      <c r="BH40" s="344"/>
      <c r="BI40" s="344"/>
      <c r="BJ40" s="344"/>
      <c r="BK40" s="344"/>
      <c r="BL40" s="344"/>
      <c r="BM40" s="344"/>
      <c r="BN40" s="344"/>
      <c r="BO40" s="344"/>
      <c r="BP40" s="344"/>
      <c r="BQ40" s="344"/>
      <c r="BR40" s="344"/>
      <c r="BS40" s="344"/>
      <c r="BT40" s="344"/>
      <c r="BU40" s="344"/>
      <c r="BV40" s="344"/>
      <c r="BW40" s="344"/>
      <c r="BX40" s="344"/>
      <c r="BY40" s="344"/>
      <c r="BZ40" s="344"/>
      <c r="CA40" s="344"/>
      <c r="CB40" s="344"/>
      <c r="CC40" s="344"/>
      <c r="CD40" s="344"/>
      <c r="CE40" s="344"/>
      <c r="CF40" s="344"/>
      <c r="CG40" s="344"/>
      <c r="CH40" s="344"/>
      <c r="CI40" s="344"/>
    </row>
    <row r="41" spans="1:88" ht="7.5" customHeight="1" x14ac:dyDescent="0.25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  <c r="R41" s="109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110"/>
      <c r="AW41" s="111"/>
      <c r="AX41" s="345"/>
      <c r="AY41" s="345"/>
      <c r="AZ41" s="345"/>
      <c r="BA41" s="345"/>
      <c r="BB41" s="345"/>
      <c r="BC41" s="345"/>
      <c r="BD41" s="345"/>
      <c r="BE41" s="345"/>
      <c r="BF41" s="345"/>
      <c r="BG41" s="345"/>
      <c r="BH41" s="345"/>
      <c r="BI41" s="345"/>
      <c r="BJ41" s="345"/>
      <c r="BK41" s="345"/>
      <c r="BL41" s="345"/>
      <c r="BM41" s="345"/>
      <c r="BN41" s="345"/>
      <c r="BO41" s="345"/>
      <c r="BP41" s="345"/>
      <c r="BQ41" s="345"/>
      <c r="BR41" s="345"/>
      <c r="BS41" s="345"/>
      <c r="BT41" s="345"/>
      <c r="BU41" s="345"/>
      <c r="BV41" s="345"/>
      <c r="BW41" s="345"/>
      <c r="BX41" s="345"/>
      <c r="BY41" s="345"/>
      <c r="BZ41" s="345"/>
      <c r="CA41" s="345"/>
      <c r="CB41" s="345"/>
      <c r="CC41" s="345"/>
      <c r="CD41" s="345"/>
      <c r="CE41" s="345"/>
      <c r="CF41" s="345"/>
      <c r="CG41" s="345"/>
      <c r="CH41" s="345"/>
      <c r="CI41" s="345"/>
    </row>
    <row r="42" spans="1:88" ht="7.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</row>
    <row r="43" spans="1:88" ht="7.5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</row>
    <row r="44" spans="1:88" ht="7.5" customHeight="1" x14ac:dyDescent="0.25">
      <c r="A44" s="332" t="str">
        <f>Library!A64</f>
        <v>PS4500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73"/>
      <c r="AF44" s="73"/>
      <c r="AG44" s="330" t="str">
        <f>Library!A66</f>
        <v>FÜHRUNGSSCHIENE PS500/..</v>
      </c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0"/>
      <c r="AT44" s="330"/>
      <c r="AU44" s="330"/>
      <c r="AV44" s="330"/>
      <c r="AW44" s="330"/>
      <c r="AX44" s="343" t="str">
        <f>Library!A94</f>
        <v>PS452/8 BEFESTIGUNGSHALTER 
MIT GERÄUSCHDÄMPFUNG
(Einfach-Platte bis max. 30° Neigung)</v>
      </c>
      <c r="AY44" s="343"/>
      <c r="AZ44" s="343"/>
      <c r="BA44" s="343"/>
      <c r="BB44" s="343"/>
      <c r="BC44" s="343"/>
      <c r="BD44" s="343"/>
      <c r="BE44" s="343"/>
      <c r="BF44" s="343"/>
      <c r="BG44" s="343"/>
      <c r="BH44" s="343"/>
      <c r="BI44" s="343"/>
      <c r="BJ44" s="343"/>
      <c r="BK44" s="343"/>
      <c r="BL44" s="343"/>
      <c r="BM44" s="343"/>
      <c r="BN44" s="343"/>
      <c r="BO44" s="343"/>
      <c r="BP44" s="343"/>
      <c r="BQ44" s="343"/>
      <c r="BR44" s="73"/>
      <c r="BS44" s="343" t="str">
        <f>Library!A93</f>
        <v>PS452/1 BEFESTIGUNGSHALTER
(Einfach-Platte)</v>
      </c>
      <c r="BT44" s="343"/>
      <c r="BU44" s="343"/>
      <c r="BV44" s="343"/>
      <c r="BW44" s="343"/>
      <c r="BX44" s="343"/>
      <c r="BY44" s="343"/>
      <c r="BZ44" s="343"/>
      <c r="CA44" s="343"/>
      <c r="CB44" s="343"/>
      <c r="CC44" s="343"/>
      <c r="CD44" s="343"/>
      <c r="CE44" s="343"/>
      <c r="CF44" s="343"/>
      <c r="CG44" s="343"/>
      <c r="CH44" s="343"/>
      <c r="CI44" s="97"/>
    </row>
    <row r="45" spans="1:88" ht="7.5" customHeight="1" x14ac:dyDescent="0.25">
      <c r="A45" s="332"/>
      <c r="B45" s="332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73"/>
      <c r="AF45" s="73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43"/>
      <c r="AY45" s="343"/>
      <c r="AZ45" s="343"/>
      <c r="BA45" s="343"/>
      <c r="BB45" s="343"/>
      <c r="BC45" s="343"/>
      <c r="BD45" s="343"/>
      <c r="BE45" s="343"/>
      <c r="BF45" s="343"/>
      <c r="BG45" s="343"/>
      <c r="BH45" s="343"/>
      <c r="BI45" s="343"/>
      <c r="BJ45" s="343"/>
      <c r="BK45" s="343"/>
      <c r="BL45" s="343"/>
      <c r="BM45" s="343"/>
      <c r="BN45" s="343"/>
      <c r="BO45" s="343"/>
      <c r="BP45" s="343"/>
      <c r="BQ45" s="343"/>
      <c r="BR45" s="73"/>
      <c r="BS45" s="343"/>
      <c r="BT45" s="343"/>
      <c r="BU45" s="343"/>
      <c r="BV45" s="343"/>
      <c r="BW45" s="343"/>
      <c r="BX45" s="343"/>
      <c r="BY45" s="343"/>
      <c r="BZ45" s="343"/>
      <c r="CA45" s="343"/>
      <c r="CB45" s="343"/>
      <c r="CC45" s="343"/>
      <c r="CD45" s="343"/>
      <c r="CE45" s="343"/>
      <c r="CF45" s="343"/>
      <c r="CG45" s="343"/>
      <c r="CH45" s="343"/>
      <c r="CI45" s="97"/>
    </row>
    <row r="46" spans="1:88" ht="7.5" customHeight="1" x14ac:dyDescent="0.25">
      <c r="A46" s="334" t="str">
        <f>Library!A68</f>
        <v>Aufgesetzte Montage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95"/>
      <c r="R46" s="95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73"/>
      <c r="AF46" s="73"/>
      <c r="AG46" s="328" t="str">
        <f>Library!A69</f>
        <v>Befestigungs-Nut unten</v>
      </c>
      <c r="AH46" s="328"/>
      <c r="AI46" s="328"/>
      <c r="AJ46" s="328"/>
      <c r="AK46" s="328"/>
      <c r="AL46" s="328"/>
      <c r="AM46" s="328"/>
      <c r="AN46" s="328"/>
      <c r="AO46" s="328"/>
      <c r="AP46" s="328"/>
      <c r="AQ46" s="328"/>
      <c r="AR46" s="328"/>
      <c r="AS46" s="328"/>
      <c r="AT46" s="328"/>
      <c r="AU46" s="328"/>
      <c r="AV46" s="328"/>
      <c r="AW46" s="98"/>
      <c r="AX46" s="343"/>
      <c r="AY46" s="343"/>
      <c r="AZ46" s="343"/>
      <c r="BA46" s="343"/>
      <c r="BB46" s="343"/>
      <c r="BC46" s="343"/>
      <c r="BD46" s="343"/>
      <c r="BE46" s="343"/>
      <c r="BF46" s="343"/>
      <c r="BG46" s="343"/>
      <c r="BH46" s="343"/>
      <c r="BI46" s="343"/>
      <c r="BJ46" s="343"/>
      <c r="BK46" s="343"/>
      <c r="BL46" s="343"/>
      <c r="BM46" s="343"/>
      <c r="BN46" s="343"/>
      <c r="BO46" s="343"/>
      <c r="BP46" s="343"/>
      <c r="BQ46" s="343"/>
      <c r="BR46" s="73"/>
      <c r="BS46" s="343"/>
      <c r="BT46" s="343"/>
      <c r="BU46" s="343"/>
      <c r="BV46" s="343"/>
      <c r="BW46" s="343"/>
      <c r="BX46" s="343"/>
      <c r="BY46" s="343"/>
      <c r="BZ46" s="343"/>
      <c r="CA46" s="343"/>
      <c r="CB46" s="343"/>
      <c r="CC46" s="343"/>
      <c r="CD46" s="343"/>
      <c r="CE46" s="343"/>
      <c r="CF46" s="343"/>
      <c r="CG46" s="343"/>
      <c r="CH46" s="343"/>
      <c r="CI46" s="97"/>
    </row>
    <row r="47" spans="1:88" ht="7.5" customHeight="1" x14ac:dyDescent="0.25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73"/>
      <c r="R47" s="73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73"/>
      <c r="AF47" s="73"/>
      <c r="AG47" s="328"/>
      <c r="AH47" s="328"/>
      <c r="AI47" s="328"/>
      <c r="AJ47" s="328"/>
      <c r="AK47" s="328"/>
      <c r="AL47" s="328"/>
      <c r="AM47" s="328"/>
      <c r="AN47" s="328"/>
      <c r="AO47" s="328"/>
      <c r="AP47" s="328"/>
      <c r="AQ47" s="328"/>
      <c r="AR47" s="328"/>
      <c r="AS47" s="328"/>
      <c r="AT47" s="328"/>
      <c r="AU47" s="328"/>
      <c r="AV47" s="328"/>
      <c r="AW47" s="98"/>
      <c r="AX47" s="343"/>
      <c r="AY47" s="343"/>
      <c r="AZ47" s="343"/>
      <c r="BA47" s="343"/>
      <c r="BB47" s="343"/>
      <c r="BC47" s="343"/>
      <c r="BD47" s="343"/>
      <c r="BE47" s="343"/>
      <c r="BF47" s="343"/>
      <c r="BG47" s="343"/>
      <c r="BH47" s="343"/>
      <c r="BI47" s="343"/>
      <c r="BJ47" s="343"/>
      <c r="BK47" s="343"/>
      <c r="BL47" s="343"/>
      <c r="BM47" s="343"/>
      <c r="BN47" s="343"/>
      <c r="BO47" s="343"/>
      <c r="BP47" s="343"/>
      <c r="BQ47" s="343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</row>
    <row r="48" spans="1:88" ht="7.5" customHeight="1" x14ac:dyDescent="0.2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73"/>
      <c r="L48" s="73"/>
      <c r="M48" s="73"/>
      <c r="N48" s="73"/>
      <c r="O48" s="73"/>
      <c r="P48" s="73"/>
      <c r="Q48" s="73"/>
      <c r="R48" s="73"/>
      <c r="S48" s="73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343"/>
      <c r="AY48" s="343"/>
      <c r="AZ48" s="343"/>
      <c r="BA48" s="343"/>
      <c r="BB48" s="343"/>
      <c r="BC48" s="343"/>
      <c r="BD48" s="343"/>
      <c r="BE48" s="343"/>
      <c r="BF48" s="343"/>
      <c r="BG48" s="343"/>
      <c r="BH48" s="343"/>
      <c r="BI48" s="343"/>
      <c r="BJ48" s="343"/>
      <c r="BK48" s="343"/>
      <c r="BL48" s="343"/>
      <c r="BM48" s="343"/>
      <c r="BN48" s="343"/>
      <c r="BO48" s="343"/>
      <c r="BP48" s="343"/>
      <c r="BQ48" s="34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</row>
    <row r="49" spans="1:87" ht="7.5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100"/>
      <c r="AB49" s="100"/>
      <c r="AC49" s="100"/>
      <c r="AD49" s="100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11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73"/>
      <c r="CG49" s="73"/>
      <c r="CH49" s="73"/>
      <c r="CI49" s="73"/>
    </row>
    <row r="50" spans="1:87" ht="7.5" customHeight="1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100"/>
      <c r="AB50" s="100"/>
      <c r="AC50" s="100"/>
      <c r="AD50" s="100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</row>
    <row r="51" spans="1:87" ht="7.5" customHeight="1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101"/>
      <c r="AD51" s="101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</row>
    <row r="52" spans="1:87" ht="7.5" customHeight="1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99"/>
      <c r="AB52" s="99"/>
      <c r="AC52" s="102"/>
      <c r="AD52" s="99"/>
      <c r="AE52" s="73"/>
      <c r="AF52" s="99"/>
      <c r="AG52" s="99"/>
      <c r="AH52" s="99"/>
      <c r="AI52" s="99"/>
      <c r="AJ52" s="99"/>
      <c r="AK52" s="99"/>
      <c r="AL52" s="99"/>
      <c r="AM52" s="99"/>
      <c r="AN52" s="99"/>
      <c r="AO52" s="73"/>
      <c r="AP52" s="73"/>
      <c r="AQ52" s="73"/>
      <c r="AR52" s="73"/>
      <c r="AS52" s="73"/>
      <c r="AT52" s="102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</row>
    <row r="53" spans="1:87" ht="7.5" customHeight="1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99"/>
      <c r="AB53" s="99"/>
      <c r="AC53" s="102"/>
      <c r="AD53" s="99"/>
      <c r="AE53" s="73"/>
      <c r="AF53" s="99"/>
      <c r="AG53" s="99"/>
      <c r="AH53" s="99"/>
      <c r="AI53" s="99"/>
      <c r="AJ53" s="99"/>
      <c r="AK53" s="99"/>
      <c r="AL53" s="99"/>
      <c r="AM53" s="99"/>
      <c r="AN53" s="99"/>
      <c r="AO53" s="73"/>
      <c r="AP53" s="73"/>
      <c r="AQ53" s="73"/>
      <c r="AR53" s="73"/>
      <c r="AS53" s="73"/>
      <c r="AT53" s="102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</row>
    <row r="54" spans="1:87" ht="7.5" customHeight="1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102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102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103"/>
      <c r="BR54" s="103"/>
      <c r="BS54" s="10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</row>
    <row r="55" spans="1:87" ht="7.5" customHeight="1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102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102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103"/>
      <c r="BR55" s="103"/>
      <c r="BS55" s="10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</row>
    <row r="56" spans="1:87" ht="8.1" customHeight="1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102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102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103"/>
      <c r="BR56" s="103"/>
      <c r="BS56" s="10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</row>
    <row r="57" spans="1:87" ht="8.1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102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102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103"/>
      <c r="BR57" s="103"/>
      <c r="BS57" s="103"/>
      <c r="BT57" s="73"/>
      <c r="BU57" s="73"/>
      <c r="BV57" s="73"/>
      <c r="BW57" s="114"/>
      <c r="BX57" s="114"/>
      <c r="BY57" s="114"/>
      <c r="BZ57" s="114"/>
      <c r="CA57" s="114"/>
      <c r="CB57" s="114"/>
      <c r="CC57" s="73"/>
      <c r="CD57" s="73"/>
      <c r="CE57" s="73"/>
      <c r="CF57" s="73"/>
      <c r="CG57" s="73"/>
      <c r="CH57" s="73"/>
      <c r="CI57" s="73"/>
    </row>
    <row r="58" spans="1:87" ht="8.1" customHeight="1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102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102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</row>
    <row r="59" spans="1:87" ht="8.1" customHeight="1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</row>
    <row r="60" spans="1:87" ht="7.5" customHeight="1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</row>
    <row r="61" spans="1:87" ht="7.5" customHeight="1" x14ac:dyDescent="0.25">
      <c r="A61" s="332" t="str">
        <f>Library!A56</f>
        <v>Total-Breite:</v>
      </c>
      <c r="B61" s="332"/>
      <c r="C61" s="332"/>
      <c r="D61" s="332"/>
      <c r="E61" s="332"/>
      <c r="F61" s="332"/>
      <c r="G61" s="332"/>
      <c r="H61" s="332"/>
      <c r="I61" s="332"/>
      <c r="J61" s="332"/>
      <c r="K61" s="332"/>
      <c r="L61" s="332"/>
      <c r="M61" s="331" t="str">
        <f>Library!A58</f>
        <v>max.</v>
      </c>
      <c r="N61" s="331"/>
      <c r="O61" s="331"/>
      <c r="P61" s="331"/>
      <c r="Q61" s="329" t="s">
        <v>144</v>
      </c>
      <c r="R61" s="329"/>
      <c r="S61" s="329"/>
      <c r="T61" s="329"/>
      <c r="U61" s="329"/>
      <c r="V61" s="329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</row>
    <row r="62" spans="1:87" ht="7.5" customHeight="1" x14ac:dyDescent="0.25">
      <c r="A62" s="332"/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1"/>
      <c r="N62" s="331"/>
      <c r="O62" s="331"/>
      <c r="P62" s="331"/>
      <c r="Q62" s="329"/>
      <c r="R62" s="329"/>
      <c r="S62" s="329"/>
      <c r="T62" s="329"/>
      <c r="U62" s="329"/>
      <c r="V62" s="329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115"/>
      <c r="AH62" s="115"/>
      <c r="AI62" s="115"/>
      <c r="AJ62" s="115"/>
      <c r="AK62" s="115"/>
      <c r="AL62" s="115"/>
      <c r="AM62" s="115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</row>
    <row r="63" spans="1:87" ht="7.5" customHeight="1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331" t="str">
        <f>Library!A59</f>
        <v>min.</v>
      </c>
      <c r="N63" s="331"/>
      <c r="O63" s="331"/>
      <c r="P63" s="331"/>
      <c r="Q63" s="329" t="s">
        <v>237</v>
      </c>
      <c r="R63" s="329"/>
      <c r="S63" s="329"/>
      <c r="T63" s="329"/>
      <c r="U63" s="329"/>
      <c r="V63" s="329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103"/>
      <c r="AW63" s="10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</row>
    <row r="64" spans="1:87" ht="7.5" customHeight="1" x14ac:dyDescent="0.2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331"/>
      <c r="N64" s="331"/>
      <c r="O64" s="331"/>
      <c r="P64" s="331"/>
      <c r="Q64" s="329"/>
      <c r="R64" s="329"/>
      <c r="S64" s="329"/>
      <c r="T64" s="329"/>
      <c r="U64" s="329"/>
      <c r="V64" s="329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</row>
    <row r="65" spans="1:87" ht="7.5" customHeight="1" x14ac:dyDescent="0.25">
      <c r="A65" s="332" t="str">
        <f>Library!A57</f>
        <v>Ausladung:</v>
      </c>
      <c r="B65" s="332"/>
      <c r="C65" s="332"/>
      <c r="D65" s="332"/>
      <c r="E65" s="332"/>
      <c r="F65" s="332"/>
      <c r="G65" s="332"/>
      <c r="H65" s="332"/>
      <c r="I65" s="332"/>
      <c r="J65" s="332"/>
      <c r="K65" s="332"/>
      <c r="L65" s="332"/>
      <c r="M65" s="331" t="str">
        <f>Library!A58</f>
        <v>max.</v>
      </c>
      <c r="N65" s="331"/>
      <c r="O65" s="331"/>
      <c r="P65" s="331"/>
      <c r="Q65" s="329" t="s">
        <v>145</v>
      </c>
      <c r="R65" s="329"/>
      <c r="S65" s="329"/>
      <c r="T65" s="329"/>
      <c r="U65" s="329"/>
      <c r="V65" s="329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</row>
    <row r="66" spans="1:87" ht="7.5" customHeight="1" x14ac:dyDescent="0.25">
      <c r="A66" s="332"/>
      <c r="B66" s="332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1"/>
      <c r="N66" s="331"/>
      <c r="O66" s="331"/>
      <c r="P66" s="331"/>
      <c r="Q66" s="329"/>
      <c r="R66" s="329"/>
      <c r="S66" s="329"/>
      <c r="T66" s="329"/>
      <c r="U66" s="329"/>
      <c r="V66" s="329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116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</row>
    <row r="67" spans="1:87" ht="7.5" customHeight="1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331" t="str">
        <f>Library!A59</f>
        <v>min.</v>
      </c>
      <c r="N67" s="331"/>
      <c r="O67" s="331"/>
      <c r="P67" s="331"/>
      <c r="Q67" s="329" t="s">
        <v>236</v>
      </c>
      <c r="R67" s="329"/>
      <c r="S67" s="329"/>
      <c r="T67" s="329"/>
      <c r="U67" s="329"/>
      <c r="V67" s="329"/>
      <c r="W67" s="342" t="s">
        <v>149</v>
      </c>
      <c r="X67" s="342"/>
      <c r="Y67" s="342"/>
      <c r="Z67" s="342"/>
      <c r="AA67" s="342"/>
      <c r="AB67" s="342"/>
      <c r="AC67" s="342"/>
      <c r="AD67" s="342"/>
      <c r="AE67" s="342"/>
      <c r="AF67" s="342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116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</row>
    <row r="68" spans="1:87" ht="7.5" customHeight="1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331"/>
      <c r="N68" s="331"/>
      <c r="O68" s="331"/>
      <c r="P68" s="331"/>
      <c r="Q68" s="329"/>
      <c r="R68" s="329"/>
      <c r="S68" s="329"/>
      <c r="T68" s="329"/>
      <c r="U68" s="329"/>
      <c r="V68" s="329"/>
      <c r="W68" s="342"/>
      <c r="X68" s="342"/>
      <c r="Y68" s="342"/>
      <c r="Z68" s="342"/>
      <c r="AA68" s="342"/>
      <c r="AB68" s="342"/>
      <c r="AC68" s="342"/>
      <c r="AD68" s="342"/>
      <c r="AE68" s="342"/>
      <c r="AF68" s="342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116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</row>
    <row r="69" spans="1:87" ht="7.5" customHeight="1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116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</row>
    <row r="70" spans="1:87" ht="7.5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116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</row>
    <row r="71" spans="1:87" ht="7.5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117"/>
      <c r="AX71" s="116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</row>
    <row r="72" spans="1:87" ht="7.5" customHeight="1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116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</row>
    <row r="73" spans="1:87" ht="7.5" customHeight="1" x14ac:dyDescent="0.25">
      <c r="BK73" s="8"/>
      <c r="BL73" s="8"/>
      <c r="BM73" s="8"/>
      <c r="BN73" s="8"/>
      <c r="BO73" s="8"/>
    </row>
    <row r="74" spans="1:87" ht="7.5" customHeight="1" x14ac:dyDescent="0.25"/>
    <row r="75" spans="1:87" ht="7.5" customHeight="1" x14ac:dyDescent="0.25"/>
    <row r="76" spans="1:87" ht="7.5" customHeight="1" x14ac:dyDescent="0.25"/>
    <row r="78" spans="1:87" ht="12.75" customHeight="1" x14ac:dyDescent="0.25"/>
    <row r="79" spans="1:87" x14ac:dyDescent="0.25">
      <c r="AI79" s="47"/>
      <c r="AJ79" s="47"/>
      <c r="AK79" s="47"/>
      <c r="AL79" s="47"/>
      <c r="AM79" s="47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BP79" s="43"/>
    </row>
    <row r="80" spans="1:87" x14ac:dyDescent="0.25">
      <c r="AI80" s="47"/>
      <c r="AJ80" s="47"/>
      <c r="AK80" s="47"/>
      <c r="AL80" s="47"/>
      <c r="AM80" s="47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BP80" s="43"/>
    </row>
    <row r="82" spans="44:85" x14ac:dyDescent="0.25">
      <c r="AU82" s="42"/>
      <c r="AV82" s="42"/>
      <c r="AW82" s="42"/>
      <c r="BP82" s="42"/>
    </row>
    <row r="91" spans="44:85" x14ac:dyDescent="0.25">
      <c r="AR91" s="44"/>
    </row>
    <row r="92" spans="44:85" x14ac:dyDescent="0.25">
      <c r="AR92" s="44"/>
    </row>
    <row r="93" spans="44:85" x14ac:dyDescent="0.25">
      <c r="AR93" s="44"/>
    </row>
    <row r="94" spans="44:85" x14ac:dyDescent="0.25">
      <c r="AR94" s="44"/>
    </row>
    <row r="95" spans="44:85" x14ac:dyDescent="0.25">
      <c r="AR95" s="44"/>
    </row>
    <row r="96" spans="44:85" x14ac:dyDescent="0.25">
      <c r="AR96" s="44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</row>
    <row r="97" spans="35:87" x14ac:dyDescent="0.25">
      <c r="BF97" s="45"/>
      <c r="BG97" s="45"/>
      <c r="BH97" s="45"/>
      <c r="BI97" s="45"/>
      <c r="BJ97" s="45"/>
      <c r="BK97" s="45"/>
      <c r="BL97" s="45"/>
      <c r="BM97" s="45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46"/>
    </row>
    <row r="98" spans="35:87" x14ac:dyDescent="0.25"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46"/>
    </row>
    <row r="99" spans="35:87" x14ac:dyDescent="0.25"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46"/>
    </row>
    <row r="100" spans="35:87" x14ac:dyDescent="0.25"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46"/>
    </row>
    <row r="101" spans="35:87" x14ac:dyDescent="0.25"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46"/>
    </row>
    <row r="102" spans="35:87" x14ac:dyDescent="0.25"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46"/>
    </row>
    <row r="103" spans="35:87" x14ac:dyDescent="0.25">
      <c r="BG103" s="46"/>
      <c r="BH103" s="46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46"/>
    </row>
    <row r="104" spans="35:87" x14ac:dyDescent="0.25">
      <c r="AI104" s="8"/>
      <c r="AJ104" s="46"/>
      <c r="AU104" s="5"/>
      <c r="AV104" s="5"/>
      <c r="AW104" s="5"/>
      <c r="AX104" s="5"/>
      <c r="AY104" s="5"/>
      <c r="AZ104" s="5"/>
      <c r="BG104" s="46"/>
      <c r="BH104" s="46"/>
    </row>
    <row r="105" spans="35:87" x14ac:dyDescent="0.25">
      <c r="AI105" s="8"/>
      <c r="AJ105" s="46"/>
      <c r="AU105" s="5"/>
      <c r="AV105" s="5"/>
      <c r="AW105" s="5"/>
      <c r="AX105" s="5"/>
      <c r="AY105" s="5"/>
      <c r="AZ105" s="5"/>
      <c r="BG105" s="46"/>
      <c r="BH105" s="46"/>
    </row>
    <row r="106" spans="35:87" x14ac:dyDescent="0.25">
      <c r="AI106" s="8"/>
      <c r="AJ106" s="46"/>
      <c r="AU106" s="5"/>
      <c r="AV106" s="5"/>
      <c r="AW106" s="5"/>
      <c r="AX106" s="5"/>
      <c r="AY106" s="5"/>
      <c r="AZ106" s="5"/>
      <c r="BL106" s="25"/>
      <c r="BM106" s="25"/>
      <c r="BN106" s="25"/>
      <c r="BO106" s="25"/>
      <c r="BP106" s="25"/>
      <c r="BQ106" s="25"/>
      <c r="BR106" s="25"/>
    </row>
  </sheetData>
  <mergeCells count="40">
    <mergeCell ref="Q63:V64"/>
    <mergeCell ref="A10:P11"/>
    <mergeCell ref="A46:P47"/>
    <mergeCell ref="BS44:CH46"/>
    <mergeCell ref="AX39:CI41"/>
    <mergeCell ref="BS10:CH12"/>
    <mergeCell ref="AX10:BQ14"/>
    <mergeCell ref="AX44:BQ48"/>
    <mergeCell ref="Q67:V68"/>
    <mergeCell ref="A65:L66"/>
    <mergeCell ref="W67:AF68"/>
    <mergeCell ref="M67:P68"/>
    <mergeCell ref="Q65:V66"/>
    <mergeCell ref="M65:P66"/>
    <mergeCell ref="A31:L32"/>
    <mergeCell ref="A12:P13"/>
    <mergeCell ref="M31:P32"/>
    <mergeCell ref="M33:P34"/>
    <mergeCell ref="A1:BZ3"/>
    <mergeCell ref="A7:T8"/>
    <mergeCell ref="A4:U6"/>
    <mergeCell ref="V4:BZ6"/>
    <mergeCell ref="V7:BZ8"/>
    <mergeCell ref="AG10:AW11"/>
    <mergeCell ref="M63:P64"/>
    <mergeCell ref="M61:P62"/>
    <mergeCell ref="A35:L36"/>
    <mergeCell ref="M39:V40"/>
    <mergeCell ref="Q61:V62"/>
    <mergeCell ref="A61:L62"/>
    <mergeCell ref="Q35:V36"/>
    <mergeCell ref="M37:P38"/>
    <mergeCell ref="A44:P45"/>
    <mergeCell ref="M35:P36"/>
    <mergeCell ref="AG12:AV13"/>
    <mergeCell ref="AG46:AV47"/>
    <mergeCell ref="Q37:V38"/>
    <mergeCell ref="Q31:V32"/>
    <mergeCell ref="Q33:V34"/>
    <mergeCell ref="AG44:AW45"/>
  </mergeCells>
  <phoneticPr fontId="0" type="noConversion"/>
  <pageMargins left="0.39370078740157483" right="0.19685039370078741" top="0.39370078740157483" bottom="0.39370078740157483" header="0.39370078740157483" footer="0.19685039370078741"/>
  <pageSetup paperSize="9" orientation="landscape" blackAndWhite="1" horizontalDpi="4294967292" r:id="rId1"/>
  <headerFooter alignWithMargins="0">
    <oddFooter>&amp;R&amp;8Airomatic PS4000 / PS4500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113"/>
  <sheetViews>
    <sheetView zoomScale="85" workbookViewId="0">
      <selection activeCell="A16" sqref="A16:IV16"/>
    </sheetView>
  </sheetViews>
  <sheetFormatPr baseColWidth="10" defaultColWidth="11.44140625" defaultRowHeight="13.2" x14ac:dyDescent="0.25"/>
  <cols>
    <col min="1" max="1" width="31.5546875" customWidth="1"/>
    <col min="2" max="2" width="30.88671875" style="19" customWidth="1"/>
    <col min="3" max="3" width="31.5546875" style="15" customWidth="1"/>
    <col min="4" max="4" width="29.88671875" customWidth="1"/>
    <col min="5" max="5" width="29.44140625" style="15" customWidth="1"/>
    <col min="6" max="6" width="37.44140625" style="2" customWidth="1"/>
  </cols>
  <sheetData>
    <row r="1" spans="1:7" s="16" customFormat="1" x14ac:dyDescent="0.25">
      <c r="A1" s="16" t="s">
        <v>19</v>
      </c>
      <c r="B1" s="17" t="s">
        <v>20</v>
      </c>
      <c r="C1" s="18" t="s">
        <v>21</v>
      </c>
      <c r="D1" s="17" t="s">
        <v>23</v>
      </c>
      <c r="E1" s="18" t="s">
        <v>22</v>
      </c>
      <c r="F1" s="41" t="s">
        <v>252</v>
      </c>
    </row>
    <row r="2" spans="1:7" x14ac:dyDescent="0.25">
      <c r="A2" t="str">
        <f t="shared" ref="A2:A33" si="0">B2</f>
        <v>BESTELLUNG</v>
      </c>
      <c r="B2" s="19" t="s">
        <v>15</v>
      </c>
      <c r="C2" s="15" t="s">
        <v>24</v>
      </c>
      <c r="D2" s="7" t="s">
        <v>168</v>
      </c>
      <c r="E2" s="15" t="s">
        <v>76</v>
      </c>
      <c r="F2" s="2" t="s">
        <v>253</v>
      </c>
    </row>
    <row r="3" spans="1:7" x14ac:dyDescent="0.25">
      <c r="A3" t="str">
        <f t="shared" si="0"/>
        <v>AIROMATIC PS4000  PS4500</v>
      </c>
      <c r="B3" s="19" t="s">
        <v>137</v>
      </c>
      <c r="C3" s="15" t="s">
        <v>137</v>
      </c>
      <c r="D3" s="19" t="s">
        <v>137</v>
      </c>
      <c r="E3" s="15" t="s">
        <v>137</v>
      </c>
      <c r="F3" s="2" t="s">
        <v>254</v>
      </c>
    </row>
    <row r="4" spans="1:7" ht="52.8" x14ac:dyDescent="0.25">
      <c r="A4" t="str">
        <f t="shared" si="0"/>
        <v>GEWÜNSCHTES ANKREUZEN, MASSE IN CM, BITTE VOLLSTÄNDIG AUSFÜLLEN (ERKLÄRUNGEN SIEHE RÜCKSEITE)</v>
      </c>
      <c r="B4" s="19" t="s">
        <v>108</v>
      </c>
      <c r="C4" s="15" t="s">
        <v>129</v>
      </c>
      <c r="D4" s="7" t="s">
        <v>169</v>
      </c>
      <c r="E4" s="15" t="s">
        <v>100</v>
      </c>
      <c r="F4" s="31" t="s">
        <v>306</v>
      </c>
    </row>
    <row r="5" spans="1:7" x14ac:dyDescent="0.25">
      <c r="A5" t="str">
        <f t="shared" si="0"/>
        <v>NAME</v>
      </c>
      <c r="B5" s="19" t="s">
        <v>9</v>
      </c>
      <c r="C5" s="15" t="s">
        <v>25</v>
      </c>
      <c r="D5" s="7" t="s">
        <v>170</v>
      </c>
      <c r="E5" s="15" t="s">
        <v>9</v>
      </c>
      <c r="F5" s="2" t="s">
        <v>255</v>
      </c>
    </row>
    <row r="6" spans="1:7" x14ac:dyDescent="0.25">
      <c r="A6" t="str">
        <f t="shared" si="0"/>
        <v>STRASSE / PLATZ</v>
      </c>
      <c r="B6" s="19" t="s">
        <v>8</v>
      </c>
      <c r="C6" s="15" t="s">
        <v>26</v>
      </c>
      <c r="D6" s="7" t="s">
        <v>171</v>
      </c>
      <c r="E6" s="15" t="s">
        <v>77</v>
      </c>
      <c r="F6" s="2" t="s">
        <v>256</v>
      </c>
    </row>
    <row r="7" spans="1:7" x14ac:dyDescent="0.25">
      <c r="A7" t="str">
        <f t="shared" si="0"/>
        <v>PLZ / ORT</v>
      </c>
      <c r="B7" s="19" t="s">
        <v>7</v>
      </c>
      <c r="C7" s="15" t="s">
        <v>27</v>
      </c>
      <c r="D7" s="7" t="s">
        <v>172</v>
      </c>
      <c r="E7" s="15" t="s">
        <v>78</v>
      </c>
      <c r="F7" s="2" t="s">
        <v>257</v>
      </c>
    </row>
    <row r="8" spans="1:7" x14ac:dyDescent="0.25">
      <c r="A8" t="str">
        <f t="shared" si="0"/>
        <v>TELEFON</v>
      </c>
      <c r="B8" s="19" t="s">
        <v>10</v>
      </c>
      <c r="C8" s="15" t="s">
        <v>28</v>
      </c>
      <c r="D8" s="7" t="s">
        <v>173</v>
      </c>
      <c r="E8" s="15" t="s">
        <v>28</v>
      </c>
      <c r="F8" s="2" t="s">
        <v>173</v>
      </c>
    </row>
    <row r="9" spans="1:7" x14ac:dyDescent="0.25">
      <c r="A9" t="str">
        <f t="shared" si="0"/>
        <v>BESTELLDATUM</v>
      </c>
      <c r="B9" s="19" t="s">
        <v>11</v>
      </c>
      <c r="C9" s="15" t="s">
        <v>29</v>
      </c>
      <c r="D9" s="7" t="s">
        <v>174</v>
      </c>
      <c r="E9" s="15" t="s">
        <v>79</v>
      </c>
      <c r="F9" s="2" t="s">
        <v>258</v>
      </c>
    </row>
    <row r="10" spans="1:7" x14ac:dyDescent="0.25">
      <c r="A10" t="str">
        <f t="shared" si="0"/>
        <v>WUNSCHTERMIN</v>
      </c>
      <c r="B10" s="19" t="s">
        <v>12</v>
      </c>
      <c r="C10" s="15" t="s">
        <v>30</v>
      </c>
      <c r="D10" s="7" t="s">
        <v>175</v>
      </c>
      <c r="E10" s="15" t="s">
        <v>80</v>
      </c>
      <c r="F10" s="2" t="s">
        <v>259</v>
      </c>
    </row>
    <row r="11" spans="1:7" x14ac:dyDescent="0.25">
      <c r="A11" t="str">
        <f t="shared" si="0"/>
        <v>BEMERKUNGEN</v>
      </c>
      <c r="B11" s="19" t="s">
        <v>13</v>
      </c>
      <c r="C11" s="15" t="s">
        <v>31</v>
      </c>
      <c r="D11" s="7" t="s">
        <v>176</v>
      </c>
      <c r="E11" s="15" t="s">
        <v>81</v>
      </c>
      <c r="F11" s="2" t="s">
        <v>260</v>
      </c>
    </row>
    <row r="12" spans="1:7" x14ac:dyDescent="0.25">
      <c r="A12" t="str">
        <f t="shared" si="0"/>
        <v>KUNDEN-.NR.</v>
      </c>
      <c r="B12" s="19" t="s">
        <v>32</v>
      </c>
      <c r="C12" s="15" t="s">
        <v>33</v>
      </c>
      <c r="D12" s="7" t="s">
        <v>177</v>
      </c>
      <c r="E12" s="15" t="s">
        <v>101</v>
      </c>
      <c r="F12" s="2" t="s">
        <v>261</v>
      </c>
    </row>
    <row r="13" spans="1:7" x14ac:dyDescent="0.25">
      <c r="A13" t="str">
        <f t="shared" si="0"/>
        <v>KOMMISSION</v>
      </c>
      <c r="B13" s="19" t="s">
        <v>103</v>
      </c>
      <c r="C13" s="15" t="s">
        <v>34</v>
      </c>
      <c r="D13" s="7" t="s">
        <v>428</v>
      </c>
      <c r="E13" s="15" t="s">
        <v>104</v>
      </c>
      <c r="F13" s="2" t="s">
        <v>308</v>
      </c>
    </row>
    <row r="14" spans="1:7" x14ac:dyDescent="0.25">
      <c r="A14" t="str">
        <f t="shared" si="0"/>
        <v>LIEFERUNG</v>
      </c>
      <c r="B14" s="19" t="s">
        <v>17</v>
      </c>
      <c r="C14" s="15" t="s">
        <v>165</v>
      </c>
      <c r="D14" s="7" t="s">
        <v>178</v>
      </c>
      <c r="E14" s="15" t="s">
        <v>82</v>
      </c>
      <c r="F14" s="2" t="s">
        <v>262</v>
      </c>
    </row>
    <row r="15" spans="1:7" x14ac:dyDescent="0.25">
      <c r="A15" t="str">
        <f t="shared" si="0"/>
        <v>BESTELLT DURCH / NAME / UNTERSCHRIFT</v>
      </c>
      <c r="B15" s="19" t="s">
        <v>126</v>
      </c>
      <c r="C15" s="15" t="s">
        <v>127</v>
      </c>
      <c r="D15" t="s">
        <v>179</v>
      </c>
      <c r="E15" s="15" t="s">
        <v>128</v>
      </c>
      <c r="F15" s="2" t="s">
        <v>263</v>
      </c>
    </row>
    <row r="16" spans="1:7" x14ac:dyDescent="0.25">
      <c r="A16" t="str">
        <f t="shared" si="0"/>
        <v>STOBAG AG, STOBAG Schweiz        Pilatusring 1        CH-5630 Muri        Tel. +41 (0)56 675 42 00        Fax: +41 (0)56 675 42 01        www.stobag.ch        order@stobag.ch</v>
      </c>
      <c r="B16" t="s">
        <v>437</v>
      </c>
      <c r="C16" t="s">
        <v>437</v>
      </c>
      <c r="D16" t="s">
        <v>437</v>
      </c>
      <c r="E16" t="s">
        <v>437</v>
      </c>
      <c r="F16" t="s">
        <v>437</v>
      </c>
      <c r="G16" t="s">
        <v>437</v>
      </c>
    </row>
    <row r="17" spans="1:6" x14ac:dyDescent="0.25">
      <c r="A17" t="str">
        <f t="shared" si="0"/>
        <v>AUFTRAGS-NR.</v>
      </c>
      <c r="B17" s="19" t="s">
        <v>14</v>
      </c>
      <c r="C17" s="15" t="s">
        <v>35</v>
      </c>
      <c r="D17" s="7" t="s">
        <v>180</v>
      </c>
      <c r="E17" s="15" t="s">
        <v>102</v>
      </c>
      <c r="F17" s="2" t="s">
        <v>264</v>
      </c>
    </row>
    <row r="18" spans="1:6" x14ac:dyDescent="0.25">
      <c r="A18" t="str">
        <f t="shared" si="0"/>
        <v>ALUMINIUM-KONSTRUKTION</v>
      </c>
      <c r="B18" s="19" t="s">
        <v>6</v>
      </c>
      <c r="C18" s="15" t="s">
        <v>36</v>
      </c>
      <c r="D18" s="19" t="s">
        <v>181</v>
      </c>
      <c r="E18" s="15" t="s">
        <v>83</v>
      </c>
      <c r="F18" s="2" t="s">
        <v>265</v>
      </c>
    </row>
    <row r="19" spans="1:6" x14ac:dyDescent="0.25">
      <c r="A19" t="str">
        <f t="shared" si="0"/>
        <v>POSITION</v>
      </c>
      <c r="B19" s="19" t="s">
        <v>0</v>
      </c>
      <c r="C19" s="15" t="s">
        <v>0</v>
      </c>
      <c r="D19" s="19" t="s">
        <v>182</v>
      </c>
      <c r="E19" s="15" t="s">
        <v>0</v>
      </c>
      <c r="F19" s="2" t="s">
        <v>266</v>
      </c>
    </row>
    <row r="20" spans="1:6" x14ac:dyDescent="0.25">
      <c r="A20" t="str">
        <f t="shared" si="0"/>
        <v>ANZAHL STÜCK</v>
      </c>
      <c r="B20" s="19" t="s">
        <v>1</v>
      </c>
      <c r="C20" s="15" t="s">
        <v>37</v>
      </c>
      <c r="D20" s="19" t="s">
        <v>183</v>
      </c>
      <c r="E20" s="15" t="s">
        <v>84</v>
      </c>
      <c r="F20" s="2" t="s">
        <v>267</v>
      </c>
    </row>
    <row r="21" spans="1:6" x14ac:dyDescent="0.25">
      <c r="A21" t="str">
        <f t="shared" si="0"/>
        <v>TOTAL</v>
      </c>
      <c r="B21" s="19" t="s">
        <v>38</v>
      </c>
      <c r="C21" s="15" t="s">
        <v>39</v>
      </c>
      <c r="D21" s="19" t="s">
        <v>41</v>
      </c>
      <c r="E21" s="15" t="s">
        <v>38</v>
      </c>
      <c r="F21" s="2" t="s">
        <v>38</v>
      </c>
    </row>
    <row r="22" spans="1:6" x14ac:dyDescent="0.25">
      <c r="A22" t="str">
        <f t="shared" si="0"/>
        <v>BREITE</v>
      </c>
      <c r="B22" s="19" t="s">
        <v>40</v>
      </c>
      <c r="C22" s="15" t="s">
        <v>41</v>
      </c>
      <c r="D22" s="19" t="s">
        <v>184</v>
      </c>
      <c r="E22" s="15" t="s">
        <v>85</v>
      </c>
      <c r="F22" s="2" t="s">
        <v>268</v>
      </c>
    </row>
    <row r="23" spans="1:6" x14ac:dyDescent="0.25">
      <c r="A23" t="str">
        <f t="shared" si="0"/>
        <v>AUSLADUNG</v>
      </c>
      <c r="B23" s="19" t="s">
        <v>110</v>
      </c>
      <c r="C23" s="15" t="s">
        <v>41</v>
      </c>
      <c r="D23" s="19" t="s">
        <v>185</v>
      </c>
      <c r="E23" s="20" t="s">
        <v>124</v>
      </c>
      <c r="F23" s="2" t="s">
        <v>269</v>
      </c>
    </row>
    <row r="24" spans="1:6" x14ac:dyDescent="0.25">
      <c r="A24" t="str">
        <f t="shared" si="0"/>
        <v>TOTAL</v>
      </c>
      <c r="B24" s="19" t="s">
        <v>38</v>
      </c>
      <c r="C24" s="15" t="s">
        <v>111</v>
      </c>
      <c r="D24" s="19" t="s">
        <v>41</v>
      </c>
      <c r="E24" s="15" t="s">
        <v>38</v>
      </c>
      <c r="F24" s="2" t="s">
        <v>38</v>
      </c>
    </row>
    <row r="25" spans="1:6" x14ac:dyDescent="0.25">
      <c r="A25" t="str">
        <f t="shared" si="0"/>
        <v>CM</v>
      </c>
      <c r="B25" s="19" t="s">
        <v>42</v>
      </c>
      <c r="C25" s="15" t="s">
        <v>42</v>
      </c>
      <c r="D25" s="19" t="s">
        <v>42</v>
      </c>
      <c r="E25" s="15" t="s">
        <v>42</v>
      </c>
      <c r="F25" s="2" t="s">
        <v>42</v>
      </c>
    </row>
    <row r="26" spans="1:6" x14ac:dyDescent="0.25">
      <c r="A26" t="str">
        <f t="shared" si="0"/>
        <v>WEISS</v>
      </c>
      <c r="B26" s="19" t="s">
        <v>5</v>
      </c>
      <c r="C26" s="15" t="s">
        <v>44</v>
      </c>
      <c r="D26" s="19" t="s">
        <v>186</v>
      </c>
      <c r="E26" s="15" t="s">
        <v>87</v>
      </c>
      <c r="F26" s="2" t="s">
        <v>270</v>
      </c>
    </row>
    <row r="27" spans="1:6" x14ac:dyDescent="0.25">
      <c r="A27" t="str">
        <f t="shared" si="0"/>
        <v>BRAUN</v>
      </c>
      <c r="B27" s="19" t="s">
        <v>4</v>
      </c>
      <c r="C27" s="15" t="s">
        <v>43</v>
      </c>
      <c r="D27" s="19" t="s">
        <v>187</v>
      </c>
      <c r="E27" s="15" t="s">
        <v>86</v>
      </c>
      <c r="F27" s="2" t="s">
        <v>271</v>
      </c>
    </row>
    <row r="28" spans="1:6" x14ac:dyDescent="0.25">
      <c r="A28" t="str">
        <f t="shared" si="0"/>
        <v>STANDARD</v>
      </c>
      <c r="B28" s="19" t="s">
        <v>45</v>
      </c>
      <c r="C28" s="15" t="s">
        <v>46</v>
      </c>
      <c r="D28" s="19" t="s">
        <v>45</v>
      </c>
      <c r="E28" s="15" t="s">
        <v>45</v>
      </c>
      <c r="F28" s="2" t="s">
        <v>272</v>
      </c>
    </row>
    <row r="29" spans="1:6" x14ac:dyDescent="0.25">
      <c r="A29" t="str">
        <f t="shared" si="0"/>
        <v>FARBEN</v>
      </c>
      <c r="B29" s="19" t="s">
        <v>18</v>
      </c>
      <c r="C29" s="15" t="s">
        <v>47</v>
      </c>
      <c r="D29" s="19" t="s">
        <v>188</v>
      </c>
      <c r="E29" s="15" t="s">
        <v>88</v>
      </c>
      <c r="F29" s="2" t="s">
        <v>273</v>
      </c>
    </row>
    <row r="30" spans="1:6" x14ac:dyDescent="0.25">
      <c r="A30" t="str">
        <f t="shared" si="0"/>
        <v>RAL</v>
      </c>
      <c r="B30" s="19" t="s">
        <v>48</v>
      </c>
      <c r="C30" s="15" t="s">
        <v>48</v>
      </c>
      <c r="D30" s="19" t="s">
        <v>48</v>
      </c>
      <c r="E30" s="15" t="s">
        <v>89</v>
      </c>
      <c r="F30" s="2" t="s">
        <v>48</v>
      </c>
    </row>
    <row r="31" spans="1:6" x14ac:dyDescent="0.25">
      <c r="A31" t="str">
        <f t="shared" si="0"/>
        <v>NCS</v>
      </c>
      <c r="B31" s="19" t="s">
        <v>49</v>
      </c>
      <c r="C31" s="15" t="s">
        <v>49</v>
      </c>
      <c r="D31" s="19" t="s">
        <v>49</v>
      </c>
      <c r="E31" s="15" t="s">
        <v>49</v>
      </c>
      <c r="F31" s="2" t="s">
        <v>49</v>
      </c>
    </row>
    <row r="32" spans="1:6" x14ac:dyDescent="0.25">
      <c r="A32" t="str">
        <f t="shared" si="0"/>
        <v>VSR</v>
      </c>
      <c r="B32" s="19" t="s">
        <v>50</v>
      </c>
      <c r="C32" s="15" t="s">
        <v>50</v>
      </c>
      <c r="D32" s="19" t="s">
        <v>50</v>
      </c>
      <c r="E32" s="15" t="s">
        <v>50</v>
      </c>
      <c r="F32" s="2" t="s">
        <v>50</v>
      </c>
    </row>
    <row r="33" spans="1:11" x14ac:dyDescent="0.25">
      <c r="A33" t="str">
        <f t="shared" si="0"/>
        <v>SIEHE</v>
      </c>
      <c r="B33" s="19" t="s">
        <v>51</v>
      </c>
      <c r="C33" s="15" t="s">
        <v>52</v>
      </c>
      <c r="D33" s="19" t="s">
        <v>189</v>
      </c>
      <c r="E33" s="15" t="s">
        <v>90</v>
      </c>
      <c r="F33" s="2" t="s">
        <v>274</v>
      </c>
    </row>
    <row r="34" spans="1:11" x14ac:dyDescent="0.25">
      <c r="A34" t="str">
        <f t="shared" ref="A34:A65" si="1">B34</f>
        <v>FARBKARTE</v>
      </c>
      <c r="B34" s="19" t="s">
        <v>53</v>
      </c>
      <c r="C34" s="15" t="s">
        <v>54</v>
      </c>
      <c r="D34" s="19" t="s">
        <v>190</v>
      </c>
      <c r="E34" s="15" t="s">
        <v>95</v>
      </c>
      <c r="F34" s="2" t="s">
        <v>307</v>
      </c>
    </row>
    <row r="35" spans="1:11" ht="12.75" customHeight="1" x14ac:dyDescent="0.25">
      <c r="A35" t="str">
        <f t="shared" si="1"/>
        <v>MOTORANTRIEB E</v>
      </c>
      <c r="B35" s="19" t="s">
        <v>404</v>
      </c>
      <c r="C35" s="15" t="s">
        <v>405</v>
      </c>
      <c r="D35" s="19" t="s">
        <v>406</v>
      </c>
      <c r="E35" s="15" t="s">
        <v>407</v>
      </c>
      <c r="F35" s="2" t="s">
        <v>408</v>
      </c>
    </row>
    <row r="36" spans="1:11" x14ac:dyDescent="0.25">
      <c r="A36" t="str">
        <f t="shared" si="1"/>
        <v>MOTORANTRIEB E FUNK</v>
      </c>
      <c r="B36" s="19" t="s">
        <v>409</v>
      </c>
      <c r="C36" s="15" t="s">
        <v>410</v>
      </c>
      <c r="D36" s="19" t="s">
        <v>411</v>
      </c>
      <c r="E36" s="15" t="s">
        <v>412</v>
      </c>
      <c r="F36" s="2" t="s">
        <v>413</v>
      </c>
      <c r="G36" s="1"/>
      <c r="H36" s="1"/>
      <c r="I36" s="1"/>
      <c r="J36" s="1"/>
      <c r="K36" s="1"/>
    </row>
    <row r="37" spans="1:11" x14ac:dyDescent="0.25">
      <c r="A37" t="str">
        <f t="shared" si="1"/>
        <v>LINKS</v>
      </c>
      <c r="B37" s="19" t="s">
        <v>2</v>
      </c>
      <c r="C37" s="21" t="s">
        <v>55</v>
      </c>
      <c r="D37" s="19" t="s">
        <v>191</v>
      </c>
      <c r="E37" s="15" t="s">
        <v>91</v>
      </c>
      <c r="F37" s="2" t="s">
        <v>275</v>
      </c>
      <c r="G37" s="1"/>
      <c r="H37" s="1"/>
      <c r="I37" s="1"/>
      <c r="J37" s="1"/>
      <c r="K37" s="1"/>
    </row>
    <row r="38" spans="1:11" x14ac:dyDescent="0.25">
      <c r="A38" t="str">
        <f t="shared" si="1"/>
        <v>RECHTS</v>
      </c>
      <c r="B38" s="19" t="s">
        <v>3</v>
      </c>
      <c r="C38" s="21" t="s">
        <v>56</v>
      </c>
      <c r="D38" s="19" t="s">
        <v>192</v>
      </c>
      <c r="E38" s="15" t="s">
        <v>92</v>
      </c>
      <c r="F38" s="2" t="s">
        <v>276</v>
      </c>
      <c r="G38" s="1"/>
      <c r="H38" s="1"/>
      <c r="I38" s="1"/>
      <c r="J38" s="1"/>
      <c r="K38" s="1"/>
    </row>
    <row r="39" spans="1:11" x14ac:dyDescent="0.25">
      <c r="A39" t="str">
        <f t="shared" si="1"/>
        <v/>
      </c>
      <c r="B39" s="23" t="s">
        <v>57</v>
      </c>
      <c r="C39" s="15" t="s">
        <v>46</v>
      </c>
      <c r="D39" s="19" t="s">
        <v>217</v>
      </c>
      <c r="E39" s="15" t="s">
        <v>99</v>
      </c>
      <c r="F39" s="2" t="s">
        <v>273</v>
      </c>
    </row>
    <row r="40" spans="1:11" x14ac:dyDescent="0.25">
      <c r="A40" t="str">
        <f t="shared" si="1"/>
        <v>TUCH</v>
      </c>
      <c r="B40" s="19" t="s">
        <v>16</v>
      </c>
      <c r="C40" s="15" t="s">
        <v>58</v>
      </c>
      <c r="D40" s="19" t="s">
        <v>193</v>
      </c>
      <c r="E40" s="15" t="s">
        <v>240</v>
      </c>
      <c r="F40" s="2" t="s">
        <v>277</v>
      </c>
    </row>
    <row r="41" spans="1:11" x14ac:dyDescent="0.25">
      <c r="A41" t="str">
        <f t="shared" si="1"/>
        <v>DESSIN-NR.</v>
      </c>
      <c r="B41" s="19" t="s">
        <v>59</v>
      </c>
      <c r="C41" s="15" t="s">
        <v>60</v>
      </c>
      <c r="D41" s="19" t="s">
        <v>194</v>
      </c>
      <c r="E41" s="15" t="s">
        <v>125</v>
      </c>
      <c r="F41" s="2" t="s">
        <v>278</v>
      </c>
    </row>
    <row r="42" spans="1:11" x14ac:dyDescent="0.25">
      <c r="A42" t="str">
        <f t="shared" si="1"/>
        <v>ABGEHOLT</v>
      </c>
      <c r="B42" s="19" t="s">
        <v>61</v>
      </c>
      <c r="C42" s="15" t="s">
        <v>62</v>
      </c>
      <c r="D42" s="19" t="s">
        <v>195</v>
      </c>
      <c r="E42" s="15" t="s">
        <v>93</v>
      </c>
      <c r="F42" s="2" t="s">
        <v>279</v>
      </c>
    </row>
    <row r="43" spans="1:11" x14ac:dyDescent="0.25">
      <c r="A43" t="str">
        <f t="shared" si="1"/>
        <v>PER POST</v>
      </c>
      <c r="B43" s="19" t="s">
        <v>63</v>
      </c>
      <c r="C43" s="15" t="s">
        <v>64</v>
      </c>
      <c r="D43" s="19" t="s">
        <v>196</v>
      </c>
      <c r="E43" t="s">
        <v>430</v>
      </c>
      <c r="F43" s="2" t="s">
        <v>280</v>
      </c>
    </row>
    <row r="44" spans="1:11" x14ac:dyDescent="0.25">
      <c r="A44" t="str">
        <f t="shared" si="1"/>
        <v>DURCH STOBAG</v>
      </c>
      <c r="B44" s="19" t="s">
        <v>65</v>
      </c>
      <c r="C44" s="15" t="s">
        <v>66</v>
      </c>
      <c r="D44" s="19" t="s">
        <v>197</v>
      </c>
      <c r="E44" t="s">
        <v>431</v>
      </c>
      <c r="F44" s="2" t="s">
        <v>281</v>
      </c>
    </row>
    <row r="45" spans="1:11" ht="26.4" x14ac:dyDescent="0.25">
      <c r="A45" t="str">
        <f t="shared" si="1"/>
        <v>ANTRIEB 
(ANSICHT VON INNEN)</v>
      </c>
      <c r="B45" s="34" t="s">
        <v>330</v>
      </c>
      <c r="C45" s="33" t="s">
        <v>233</v>
      </c>
      <c r="D45" s="19" t="s">
        <v>198</v>
      </c>
      <c r="E45" s="15" t="s">
        <v>117</v>
      </c>
      <c r="F45" s="40" t="s">
        <v>282</v>
      </c>
    </row>
    <row r="46" spans="1:11" x14ac:dyDescent="0.25">
      <c r="A46" t="str">
        <f t="shared" si="1"/>
        <v>BEFESTIGUNGSHALTER</v>
      </c>
      <c r="B46" s="19" t="s">
        <v>238</v>
      </c>
      <c r="C46" s="15" t="s">
        <v>244</v>
      </c>
      <c r="D46" s="19" t="s">
        <v>247</v>
      </c>
      <c r="E46" s="20" t="s">
        <v>329</v>
      </c>
      <c r="F46" s="2" t="s">
        <v>283</v>
      </c>
    </row>
    <row r="47" spans="1:11" x14ac:dyDescent="0.25">
      <c r="A47" t="str">
        <f t="shared" si="1"/>
        <v>HORIZONTAL</v>
      </c>
      <c r="B47" s="19" t="s">
        <v>112</v>
      </c>
      <c r="C47" s="15" t="s">
        <v>114</v>
      </c>
      <c r="D47" s="19" t="s">
        <v>199</v>
      </c>
      <c r="E47" s="20" t="s">
        <v>112</v>
      </c>
      <c r="F47" s="2" t="s">
        <v>112</v>
      </c>
    </row>
    <row r="48" spans="1:11" x14ac:dyDescent="0.25">
      <c r="A48" t="str">
        <f t="shared" si="1"/>
        <v>SCHRÄG</v>
      </c>
      <c r="B48" s="19" t="s">
        <v>113</v>
      </c>
      <c r="C48" s="15" t="s">
        <v>115</v>
      </c>
      <c r="D48" s="19" t="s">
        <v>200</v>
      </c>
      <c r="E48" s="20" t="s">
        <v>115</v>
      </c>
      <c r="F48" s="2" t="s">
        <v>284</v>
      </c>
    </row>
    <row r="49" spans="1:6" ht="26.4" x14ac:dyDescent="0.25">
      <c r="A49" t="str">
        <f t="shared" si="1"/>
        <v>VERTIKAL (ohne Leitrohr)</v>
      </c>
      <c r="B49" s="19" t="s">
        <v>449</v>
      </c>
      <c r="C49" s="15" t="s">
        <v>454</v>
      </c>
      <c r="D49" s="34" t="s">
        <v>459</v>
      </c>
      <c r="E49" s="20" t="s">
        <v>456</v>
      </c>
      <c r="F49" s="40" t="s">
        <v>458</v>
      </c>
    </row>
    <row r="50" spans="1:6" x14ac:dyDescent="0.25">
      <c r="A50" t="str">
        <f t="shared" si="1"/>
        <v>POSITION KABELAUSGANG</v>
      </c>
      <c r="B50" s="19" t="s">
        <v>116</v>
      </c>
      <c r="C50" s="15" t="s">
        <v>163</v>
      </c>
      <c r="D50" s="19" t="s">
        <v>201</v>
      </c>
      <c r="E50" s="20" t="s">
        <v>134</v>
      </c>
      <c r="F50" s="2" t="s">
        <v>285</v>
      </c>
    </row>
    <row r="51" spans="1:6" x14ac:dyDescent="0.25">
      <c r="A51" t="str">
        <f t="shared" si="1"/>
        <v>A B C D</v>
      </c>
      <c r="B51" s="19" t="s">
        <v>109</v>
      </c>
      <c r="C51" s="15" t="s">
        <v>109</v>
      </c>
      <c r="D51" s="19" t="s">
        <v>109</v>
      </c>
      <c r="E51" s="15" t="s">
        <v>109</v>
      </c>
      <c r="F51" s="2" t="s">
        <v>109</v>
      </c>
    </row>
    <row r="52" spans="1:6" x14ac:dyDescent="0.25">
      <c r="A52" t="str">
        <f t="shared" si="1"/>
        <v>MONTAGE ART</v>
      </c>
      <c r="B52" s="19" t="s">
        <v>136</v>
      </c>
      <c r="C52" s="15" t="s">
        <v>118</v>
      </c>
      <c r="D52" s="19" t="s">
        <v>202</v>
      </c>
      <c r="E52" s="20" t="s">
        <v>75</v>
      </c>
      <c r="F52" s="2" t="s">
        <v>286</v>
      </c>
    </row>
    <row r="53" spans="1:6" x14ac:dyDescent="0.25">
      <c r="A53" t="str">
        <f t="shared" si="1"/>
        <v>SPEZIAL-HALTER:</v>
      </c>
      <c r="B53" s="19" t="s">
        <v>67</v>
      </c>
      <c r="C53" s="15" t="s">
        <v>68</v>
      </c>
      <c r="D53" s="19" t="s">
        <v>203</v>
      </c>
      <c r="E53" s="15" t="s">
        <v>94</v>
      </c>
      <c r="F53" s="2" t="s">
        <v>287</v>
      </c>
    </row>
    <row r="54" spans="1:6" x14ac:dyDescent="0.25">
      <c r="A54" t="str">
        <f t="shared" si="1"/>
        <v>FARBE**</v>
      </c>
      <c r="B54" s="19" t="s">
        <v>378</v>
      </c>
      <c r="C54" s="15" t="s">
        <v>379</v>
      </c>
      <c r="D54" s="19" t="s">
        <v>380</v>
      </c>
      <c r="E54" s="15" t="s">
        <v>381</v>
      </c>
      <c r="F54" s="2" t="s">
        <v>382</v>
      </c>
    </row>
    <row r="55" spans="1:6" x14ac:dyDescent="0.25">
      <c r="A55" t="str">
        <f t="shared" si="1"/>
        <v>TECHNISCHE DATEN</v>
      </c>
      <c r="B55" s="19" t="s">
        <v>69</v>
      </c>
      <c r="C55" s="15" t="s">
        <v>166</v>
      </c>
      <c r="D55" s="19" t="s">
        <v>204</v>
      </c>
      <c r="E55" s="15" t="s">
        <v>96</v>
      </c>
      <c r="F55" s="2" t="s">
        <v>288</v>
      </c>
    </row>
    <row r="56" spans="1:6" x14ac:dyDescent="0.25">
      <c r="A56" t="str">
        <f t="shared" si="1"/>
        <v>Total-Breite:</v>
      </c>
      <c r="B56" s="19" t="s">
        <v>70</v>
      </c>
      <c r="C56" s="15" t="s">
        <v>72</v>
      </c>
      <c r="D56" s="19" t="s">
        <v>205</v>
      </c>
      <c r="E56" s="15" t="s">
        <v>97</v>
      </c>
      <c r="F56" s="2" t="s">
        <v>289</v>
      </c>
    </row>
    <row r="57" spans="1:6" x14ac:dyDescent="0.25">
      <c r="A57" t="str">
        <f t="shared" si="1"/>
        <v>Ausladung:</v>
      </c>
      <c r="B57" s="19" t="s">
        <v>71</v>
      </c>
      <c r="C57" s="15" t="s">
        <v>73</v>
      </c>
      <c r="D57" s="19" t="s">
        <v>185</v>
      </c>
      <c r="E57" s="15" t="s">
        <v>98</v>
      </c>
      <c r="F57" s="2" t="s">
        <v>290</v>
      </c>
    </row>
    <row r="58" spans="1:6" x14ac:dyDescent="0.25">
      <c r="A58" t="str">
        <f t="shared" si="1"/>
        <v>max.</v>
      </c>
      <c r="B58" s="19" t="s">
        <v>74</v>
      </c>
      <c r="C58" s="15" t="s">
        <v>74</v>
      </c>
      <c r="D58" s="19" t="s">
        <v>74</v>
      </c>
      <c r="E58" s="20" t="s">
        <v>74</v>
      </c>
      <c r="F58" s="2" t="s">
        <v>74</v>
      </c>
    </row>
    <row r="59" spans="1:6" x14ac:dyDescent="0.25">
      <c r="A59" t="str">
        <f t="shared" si="1"/>
        <v>min.</v>
      </c>
      <c r="B59" s="19" t="s">
        <v>123</v>
      </c>
      <c r="C59" s="15" t="s">
        <v>123</v>
      </c>
      <c r="D59" s="19" t="s">
        <v>123</v>
      </c>
      <c r="E59" s="20" t="s">
        <v>123</v>
      </c>
      <c r="F59" s="2" t="s">
        <v>123</v>
      </c>
    </row>
    <row r="60" spans="1:6" ht="26.4" x14ac:dyDescent="0.25">
      <c r="A60" t="str">
        <f t="shared" si="1"/>
        <v>PS401/4 BEFESTIGUNGSHALTER (Einfach-Platte)</v>
      </c>
      <c r="B60" s="48" t="s">
        <v>313</v>
      </c>
      <c r="C60" s="20" t="s">
        <v>347</v>
      </c>
      <c r="D60" s="35" t="s">
        <v>331</v>
      </c>
      <c r="E60" s="49" t="s">
        <v>332</v>
      </c>
      <c r="F60" s="40" t="s">
        <v>338</v>
      </c>
    </row>
    <row r="61" spans="1:6" x14ac:dyDescent="0.25">
      <c r="A61" t="str">
        <f t="shared" si="1"/>
        <v>Technische Änderungen vorbehalten</v>
      </c>
      <c r="B61" s="19" t="s">
        <v>105</v>
      </c>
      <c r="C61" s="20" t="s">
        <v>106</v>
      </c>
      <c r="D61" s="19" t="s">
        <v>206</v>
      </c>
      <c r="E61" s="20" t="s">
        <v>107</v>
      </c>
      <c r="F61" s="2" t="s">
        <v>291</v>
      </c>
    </row>
    <row r="62" spans="1:6" x14ac:dyDescent="0.25">
      <c r="A62" t="str">
        <f t="shared" si="1"/>
        <v>STEUERUNGEN + ZUBEHÖR</v>
      </c>
      <c r="B62" t="s">
        <v>221</v>
      </c>
      <c r="C62" s="29" t="s">
        <v>222</v>
      </c>
      <c r="D62" s="30" t="s">
        <v>223</v>
      </c>
      <c r="E62" s="28" t="s">
        <v>224</v>
      </c>
      <c r="F62" s="2" t="s">
        <v>292</v>
      </c>
    </row>
    <row r="63" spans="1:6" s="6" customFormat="1" ht="26.4" x14ac:dyDescent="0.25">
      <c r="A63" t="str">
        <f t="shared" si="1"/>
        <v>(LIEFERUNG NUR MIT TUCH MÖGLICH)</v>
      </c>
      <c r="B63" s="26" t="s">
        <v>120</v>
      </c>
      <c r="C63" s="22" t="s">
        <v>121</v>
      </c>
      <c r="D63" s="24" t="s">
        <v>207</v>
      </c>
      <c r="E63" s="15" t="s">
        <v>241</v>
      </c>
      <c r="F63" s="2" t="s">
        <v>293</v>
      </c>
    </row>
    <row r="64" spans="1:6" x14ac:dyDescent="0.25">
      <c r="A64" t="str">
        <f t="shared" si="1"/>
        <v>PS4500</v>
      </c>
      <c r="B64" s="19" t="s">
        <v>130</v>
      </c>
      <c r="C64" s="15" t="s">
        <v>130</v>
      </c>
      <c r="D64" s="19" t="s">
        <v>130</v>
      </c>
      <c r="E64" s="20" t="s">
        <v>130</v>
      </c>
      <c r="F64" s="2" t="s">
        <v>130</v>
      </c>
    </row>
    <row r="65" spans="1:6" x14ac:dyDescent="0.25">
      <c r="A65" t="str">
        <f t="shared" si="1"/>
        <v>PS4000</v>
      </c>
      <c r="B65" s="19" t="s">
        <v>119</v>
      </c>
      <c r="C65" s="15" t="s">
        <v>119</v>
      </c>
      <c r="D65" s="19" t="s">
        <v>119</v>
      </c>
      <c r="E65" s="20" t="s">
        <v>119</v>
      </c>
      <c r="F65" s="2" t="s">
        <v>119</v>
      </c>
    </row>
    <row r="66" spans="1:6" x14ac:dyDescent="0.25">
      <c r="A66" t="str">
        <f t="shared" ref="A66:A97" si="2">B66</f>
        <v>FÜHRUNGSSCHIENE PS500/..</v>
      </c>
      <c r="B66" s="19" t="s">
        <v>142</v>
      </c>
      <c r="C66" s="15" t="s">
        <v>245</v>
      </c>
      <c r="D66" s="19" t="s">
        <v>208</v>
      </c>
      <c r="E66" s="20" t="s">
        <v>143</v>
      </c>
      <c r="F66" s="2" t="s">
        <v>294</v>
      </c>
    </row>
    <row r="67" spans="1:6" x14ac:dyDescent="0.25">
      <c r="A67" t="str">
        <f t="shared" si="2"/>
        <v>FÜHRUNGSSCHIENE PS400/..</v>
      </c>
      <c r="B67" s="19" t="s">
        <v>140</v>
      </c>
      <c r="C67" s="15" t="s">
        <v>246</v>
      </c>
      <c r="D67" s="19" t="s">
        <v>209</v>
      </c>
      <c r="E67" s="20" t="s">
        <v>141</v>
      </c>
      <c r="F67" s="2" t="s">
        <v>295</v>
      </c>
    </row>
    <row r="68" spans="1:6" x14ac:dyDescent="0.25">
      <c r="A68" t="str">
        <f t="shared" si="2"/>
        <v>Aufgesetzte Montage</v>
      </c>
      <c r="B68" s="19" t="s">
        <v>122</v>
      </c>
      <c r="C68" s="15" t="s">
        <v>164</v>
      </c>
      <c r="D68" s="19" t="s">
        <v>210</v>
      </c>
      <c r="E68" s="20" t="s">
        <v>133</v>
      </c>
      <c r="F68" s="2" t="s">
        <v>296</v>
      </c>
    </row>
    <row r="69" spans="1:6" x14ac:dyDescent="0.25">
      <c r="A69" t="str">
        <f t="shared" si="2"/>
        <v>Befestigungs-Nut unten</v>
      </c>
      <c r="B69" s="19" t="s">
        <v>131</v>
      </c>
      <c r="C69" s="15" t="s">
        <v>132</v>
      </c>
      <c r="D69" s="19" t="s">
        <v>211</v>
      </c>
      <c r="E69" s="15" t="s">
        <v>135</v>
      </c>
      <c r="F69" s="2" t="s">
        <v>297</v>
      </c>
    </row>
    <row r="70" spans="1:6" x14ac:dyDescent="0.25">
      <c r="A70" t="str">
        <f t="shared" si="2"/>
        <v>Weitere Befestigungshalter siehe Produkte- und Teilekatalog, Register 6.</v>
      </c>
      <c r="B70" s="19" t="s">
        <v>314</v>
      </c>
      <c r="C70" s="15" t="s">
        <v>138</v>
      </c>
      <c r="D70" s="19" t="s">
        <v>212</v>
      </c>
      <c r="E70" s="15" t="s">
        <v>139</v>
      </c>
      <c r="F70" s="2" t="s">
        <v>298</v>
      </c>
    </row>
    <row r="71" spans="1:6" x14ac:dyDescent="0.25">
      <c r="A71" t="str">
        <f t="shared" si="2"/>
        <v>Achsabstand</v>
      </c>
      <c r="B71" s="19" t="s">
        <v>150</v>
      </c>
      <c r="C71" s="15" t="s">
        <v>151</v>
      </c>
      <c r="D71" s="19" t="s">
        <v>213</v>
      </c>
      <c r="E71" s="15" t="s">
        <v>167</v>
      </c>
      <c r="F71" s="2" t="s">
        <v>299</v>
      </c>
    </row>
    <row r="72" spans="1:6" x14ac:dyDescent="0.25">
      <c r="A72" t="str">
        <f t="shared" si="2"/>
        <v>weitere techn. Informationen siehe Produkte-Teilekatalog</v>
      </c>
      <c r="B72" s="19" t="s">
        <v>155</v>
      </c>
      <c r="C72" s="15" t="s">
        <v>156</v>
      </c>
      <c r="D72" s="19" t="s">
        <v>214</v>
      </c>
      <c r="E72" s="15" t="s">
        <v>157</v>
      </c>
      <c r="F72" s="2" t="s">
        <v>300</v>
      </c>
    </row>
    <row r="73" spans="1:6" x14ac:dyDescent="0.25">
      <c r="A73" t="str">
        <f t="shared" si="2"/>
        <v>Total-Breite</v>
      </c>
      <c r="B73" s="19" t="s">
        <v>158</v>
      </c>
      <c r="C73" s="15" t="s">
        <v>159</v>
      </c>
      <c r="D73" s="19" t="s">
        <v>215</v>
      </c>
      <c r="E73" s="15" t="s">
        <v>160</v>
      </c>
      <c r="F73" s="2" t="s">
        <v>289</v>
      </c>
    </row>
    <row r="74" spans="1:6" x14ac:dyDescent="0.25">
      <c r="A74" t="str">
        <f t="shared" si="2"/>
        <v xml:space="preserve">TOTAL BREITE </v>
      </c>
      <c r="B74" s="35" t="s">
        <v>239</v>
      </c>
      <c r="C74" s="15" t="s">
        <v>161</v>
      </c>
      <c r="D74" s="19" t="s">
        <v>216</v>
      </c>
      <c r="E74" s="15" t="s">
        <v>162</v>
      </c>
      <c r="F74" s="2" t="s">
        <v>301</v>
      </c>
    </row>
    <row r="75" spans="1:6" x14ac:dyDescent="0.25">
      <c r="A75" t="str">
        <f t="shared" si="2"/>
        <v>OPTIONEN</v>
      </c>
      <c r="B75" t="s">
        <v>218</v>
      </c>
      <c r="C75" s="27" t="s">
        <v>219</v>
      </c>
      <c r="D75" t="s">
        <v>220</v>
      </c>
      <c r="E75" s="28" t="s">
        <v>219</v>
      </c>
      <c r="F75" s="2" t="s">
        <v>302</v>
      </c>
    </row>
    <row r="76" spans="1:6" ht="26.4" x14ac:dyDescent="0.25">
      <c r="A76" t="str">
        <f t="shared" si="2"/>
        <v>TENARA FADEN
("w" Tücher nicht geeignet)</v>
      </c>
      <c r="B76" s="40" t="s">
        <v>231</v>
      </c>
      <c r="C76" s="36" t="s">
        <v>242</v>
      </c>
      <c r="D76" s="37" t="s">
        <v>248</v>
      </c>
      <c r="E76" s="39" t="s">
        <v>251</v>
      </c>
      <c r="F76" s="40" t="s">
        <v>303</v>
      </c>
    </row>
    <row r="77" spans="1:6" ht="26.4" x14ac:dyDescent="0.25">
      <c r="A77" t="str">
        <f t="shared" si="2"/>
        <v>KLEBEN 
(nur Tücher PG1)</v>
      </c>
      <c r="B77" s="40" t="s">
        <v>232</v>
      </c>
      <c r="C77" s="36" t="s">
        <v>243</v>
      </c>
      <c r="D77" s="38" t="s">
        <v>249</v>
      </c>
      <c r="E77" s="39" t="s">
        <v>250</v>
      </c>
      <c r="F77" s="40" t="s">
        <v>304</v>
      </c>
    </row>
    <row r="78" spans="1:6" x14ac:dyDescent="0.25">
      <c r="A78" t="str">
        <f t="shared" si="2"/>
        <v>FUNK</v>
      </c>
      <c r="B78" t="s">
        <v>225</v>
      </c>
      <c r="C78" s="29" t="s">
        <v>226</v>
      </c>
      <c r="D78" s="14" t="s">
        <v>226</v>
      </c>
      <c r="E78" s="27" t="s">
        <v>226</v>
      </c>
      <c r="F78" s="2" t="s">
        <v>226</v>
      </c>
    </row>
    <row r="79" spans="1:6" ht="26.4" x14ac:dyDescent="0.25">
      <c r="A79" t="str">
        <f t="shared" si="2"/>
        <v>sonstige
Artikel-Nr.:</v>
      </c>
      <c r="B79" s="31" t="s">
        <v>227</v>
      </c>
      <c r="C79" s="29" t="s">
        <v>228</v>
      </c>
      <c r="D79" s="30" t="s">
        <v>229</v>
      </c>
      <c r="E79" s="28" t="s">
        <v>230</v>
      </c>
      <c r="F79" s="40" t="s">
        <v>305</v>
      </c>
    </row>
    <row r="80" spans="1:6" x14ac:dyDescent="0.25">
      <c r="A80" t="str">
        <f t="shared" si="2"/>
        <v>PS401/1 (70mm)</v>
      </c>
      <c r="B80" s="31" t="s">
        <v>309</v>
      </c>
      <c r="C80" s="31" t="s">
        <v>309</v>
      </c>
      <c r="D80" s="31" t="s">
        <v>309</v>
      </c>
      <c r="E80" s="31" t="s">
        <v>309</v>
      </c>
      <c r="F80" s="31" t="s">
        <v>309</v>
      </c>
    </row>
    <row r="81" spans="1:6" x14ac:dyDescent="0.25">
      <c r="A81" t="str">
        <f t="shared" si="2"/>
        <v>PS401/2 (70mm) Doppelplatte</v>
      </c>
      <c r="B81" s="31" t="s">
        <v>464</v>
      </c>
      <c r="C81" s="31" t="s">
        <v>466</v>
      </c>
      <c r="D81" s="31" t="s">
        <v>315</v>
      </c>
      <c r="E81" s="31" t="s">
        <v>316</v>
      </c>
      <c r="F81" s="40" t="s">
        <v>333</v>
      </c>
    </row>
    <row r="82" spans="1:6" x14ac:dyDescent="0.25">
      <c r="A82" t="str">
        <f t="shared" si="2"/>
        <v>PS401/3 (200mm)</v>
      </c>
      <c r="B82" s="31" t="s">
        <v>310</v>
      </c>
      <c r="C82" s="31" t="s">
        <v>310</v>
      </c>
      <c r="D82" s="31" t="s">
        <v>310</v>
      </c>
      <c r="E82" s="31" t="s">
        <v>310</v>
      </c>
      <c r="F82" s="31" t="s">
        <v>310</v>
      </c>
    </row>
    <row r="83" spans="1:6" x14ac:dyDescent="0.25">
      <c r="A83" t="str">
        <f t="shared" si="2"/>
        <v>PS401/4 (200mm) Doppelplatte</v>
      </c>
      <c r="B83" s="31" t="s">
        <v>465</v>
      </c>
      <c r="C83" s="31" t="s">
        <v>467</v>
      </c>
      <c r="D83" s="31" t="s">
        <v>317</v>
      </c>
      <c r="E83" s="31" t="s">
        <v>318</v>
      </c>
      <c r="F83" s="40" t="s">
        <v>334</v>
      </c>
    </row>
    <row r="84" spans="1:6" ht="26.4" x14ac:dyDescent="0.25">
      <c r="A84" t="str">
        <f t="shared" si="2"/>
        <v>*PS401/8 (72mm) 
MIT GERÄUSCHDÄMPFUNG</v>
      </c>
      <c r="B84" s="31" t="s">
        <v>355</v>
      </c>
      <c r="C84" s="31" t="s">
        <v>356</v>
      </c>
      <c r="D84" s="31" t="s">
        <v>357</v>
      </c>
      <c r="E84" s="31" t="s">
        <v>358</v>
      </c>
      <c r="F84" s="40" t="s">
        <v>359</v>
      </c>
    </row>
    <row r="85" spans="1:6" ht="26.4" x14ac:dyDescent="0.25">
      <c r="A85" t="str">
        <f t="shared" si="2"/>
        <v>*PS401/9 (72mm) Doppelplatte
MIT GERÄUSCHDÄMPFUNG</v>
      </c>
      <c r="B85" s="31" t="s">
        <v>460</v>
      </c>
      <c r="C85" s="31" t="s">
        <v>360</v>
      </c>
      <c r="D85" s="31" t="s">
        <v>361</v>
      </c>
      <c r="E85" s="31" t="s">
        <v>362</v>
      </c>
      <c r="F85" s="40" t="s">
        <v>363</v>
      </c>
    </row>
    <row r="86" spans="1:6" x14ac:dyDescent="0.25">
      <c r="A86" t="str">
        <f t="shared" si="2"/>
        <v>PS452/1 (90mm)</v>
      </c>
      <c r="B86" s="19" t="s">
        <v>311</v>
      </c>
      <c r="C86" s="19" t="s">
        <v>311</v>
      </c>
      <c r="D86" s="19" t="s">
        <v>311</v>
      </c>
      <c r="E86" s="19" t="s">
        <v>311</v>
      </c>
      <c r="F86" s="19" t="s">
        <v>311</v>
      </c>
    </row>
    <row r="87" spans="1:6" x14ac:dyDescent="0.25">
      <c r="A87" t="str">
        <f t="shared" si="2"/>
        <v>PS452/2 (90mm) Doppelplatte</v>
      </c>
      <c r="B87" s="34" t="s">
        <v>461</v>
      </c>
      <c r="C87" s="34" t="s">
        <v>319</v>
      </c>
      <c r="D87" s="34" t="s">
        <v>320</v>
      </c>
      <c r="E87" s="34" t="s">
        <v>321</v>
      </c>
      <c r="F87" s="35" t="s">
        <v>335</v>
      </c>
    </row>
    <row r="88" spans="1:6" x14ac:dyDescent="0.25">
      <c r="A88" t="str">
        <f t="shared" si="2"/>
        <v>PS452/3 (200mm)</v>
      </c>
      <c r="B88" s="19" t="s">
        <v>312</v>
      </c>
      <c r="C88" s="19" t="s">
        <v>312</v>
      </c>
      <c r="D88" s="19" t="s">
        <v>312</v>
      </c>
      <c r="E88" s="19" t="s">
        <v>312</v>
      </c>
      <c r="F88" s="19" t="s">
        <v>312</v>
      </c>
    </row>
    <row r="89" spans="1:6" x14ac:dyDescent="0.25">
      <c r="A89" t="str">
        <f t="shared" si="2"/>
        <v>PS452/4 (200mm) Doppelplatte</v>
      </c>
      <c r="B89" s="34" t="s">
        <v>462</v>
      </c>
      <c r="C89" s="34" t="s">
        <v>322</v>
      </c>
      <c r="D89" s="34" t="s">
        <v>323</v>
      </c>
      <c r="E89" s="34" t="s">
        <v>324</v>
      </c>
      <c r="F89" s="35" t="s">
        <v>336</v>
      </c>
    </row>
    <row r="90" spans="1:6" ht="26.4" x14ac:dyDescent="0.25">
      <c r="A90" t="str">
        <f t="shared" si="2"/>
        <v>*PS452/8 (92mm) 
MIT GERÄUSCHDÄMPFUNG</v>
      </c>
      <c r="B90" s="34" t="s">
        <v>364</v>
      </c>
      <c r="C90" s="34" t="s">
        <v>365</v>
      </c>
      <c r="D90" s="34" t="s">
        <v>366</v>
      </c>
      <c r="E90" s="34" t="s">
        <v>367</v>
      </c>
      <c r="F90" s="35" t="s">
        <v>368</v>
      </c>
    </row>
    <row r="91" spans="1:6" ht="26.4" x14ac:dyDescent="0.25">
      <c r="A91" t="str">
        <f t="shared" si="2"/>
        <v>*PS452/9 (92mm) Doppelplatte
MIT GERÄUSCHDÄMPFUNG</v>
      </c>
      <c r="B91" s="34" t="s">
        <v>463</v>
      </c>
      <c r="C91" s="34" t="s">
        <v>369</v>
      </c>
      <c r="D91" s="34" t="s">
        <v>370</v>
      </c>
      <c r="E91" s="34" t="s">
        <v>371</v>
      </c>
      <c r="F91" s="35" t="s">
        <v>372</v>
      </c>
    </row>
    <row r="92" spans="1:6" ht="52.8" x14ac:dyDescent="0.25">
      <c r="A92" t="str">
        <f t="shared" si="2"/>
        <v>PS401/8 BEFESTIGUNGSHALTER 
MIT GERÄUSCHDÄMPFUNG
(Einfach-Platte bis max. 30° Neigung)</v>
      </c>
      <c r="B92" s="34" t="s">
        <v>393</v>
      </c>
      <c r="C92" s="34" t="s">
        <v>394</v>
      </c>
      <c r="D92" s="34" t="s">
        <v>395</v>
      </c>
      <c r="E92" s="34" t="s">
        <v>396</v>
      </c>
      <c r="F92" s="35" t="s">
        <v>397</v>
      </c>
    </row>
    <row r="93" spans="1:6" ht="26.4" x14ac:dyDescent="0.25">
      <c r="A93" t="str">
        <f t="shared" si="2"/>
        <v>PS452/1 BEFESTIGUNGSHALTER
(Einfach-Platte)</v>
      </c>
      <c r="B93" s="34" t="s">
        <v>325</v>
      </c>
      <c r="C93" s="34" t="s">
        <v>326</v>
      </c>
      <c r="D93" s="34" t="s">
        <v>327</v>
      </c>
      <c r="E93" s="34" t="s">
        <v>328</v>
      </c>
      <c r="F93" s="35" t="s">
        <v>337</v>
      </c>
    </row>
    <row r="94" spans="1:6" ht="52.8" x14ac:dyDescent="0.25">
      <c r="A94" t="str">
        <f t="shared" si="2"/>
        <v>PS452/8 BEFESTIGUNGSHALTER 
MIT GERÄUSCHDÄMPFUNG
(Einfach-Platte bis max. 30° Neigung)</v>
      </c>
      <c r="B94" s="34" t="s">
        <v>385</v>
      </c>
      <c r="C94" s="34" t="s">
        <v>388</v>
      </c>
      <c r="D94" s="34" t="s">
        <v>389</v>
      </c>
      <c r="E94" s="34" t="s">
        <v>391</v>
      </c>
      <c r="F94" s="35" t="s">
        <v>392</v>
      </c>
    </row>
    <row r="95" spans="1:6" ht="12.75" customHeight="1" x14ac:dyDescent="0.25">
      <c r="A95" t="str">
        <f t="shared" si="2"/>
        <v>MOTORANTRIEB E inkl. 
Hirschmann STAS / STAK 3</v>
      </c>
      <c r="B95" s="40" t="s">
        <v>418</v>
      </c>
      <c r="C95" s="40" t="s">
        <v>419</v>
      </c>
      <c r="D95" s="51" t="s">
        <v>420</v>
      </c>
      <c r="E95" s="40" t="s">
        <v>421</v>
      </c>
      <c r="F95" s="37" t="s">
        <v>422</v>
      </c>
    </row>
    <row r="96" spans="1:6" ht="26.4" x14ac:dyDescent="0.25">
      <c r="A96" t="str">
        <f t="shared" si="2"/>
        <v>HAND-
SENDER</v>
      </c>
      <c r="B96" s="35" t="s">
        <v>403</v>
      </c>
      <c r="C96" s="20" t="s">
        <v>340</v>
      </c>
      <c r="D96" s="2" t="s">
        <v>342</v>
      </c>
      <c r="E96" s="20" t="s">
        <v>344</v>
      </c>
      <c r="F96" s="2" t="s">
        <v>346</v>
      </c>
    </row>
    <row r="97" spans="1:6" ht="26.4" x14ac:dyDescent="0.25">
      <c r="A97" t="str">
        <f t="shared" si="2"/>
        <v>WAND-
SENDER</v>
      </c>
      <c r="B97" s="35" t="s">
        <v>339</v>
      </c>
      <c r="C97" s="20" t="s">
        <v>341</v>
      </c>
      <c r="D97" s="2" t="s">
        <v>343</v>
      </c>
      <c r="E97" s="20" t="s">
        <v>345</v>
      </c>
      <c r="F97" s="2" t="s">
        <v>348</v>
      </c>
    </row>
    <row r="98" spans="1:6" ht="66" x14ac:dyDescent="0.25">
      <c r="A98" t="str">
        <f t="shared" ref="A98:A129" si="3">B98</f>
        <v>RAL 9016
RAL 7016
RAL 9007
5803E/71384/A10
5803E/71319/A10</v>
      </c>
      <c r="B98" s="34" t="s">
        <v>349</v>
      </c>
      <c r="C98" s="34" t="s">
        <v>349</v>
      </c>
      <c r="D98" s="34" t="s">
        <v>349</v>
      </c>
      <c r="E98" s="34" t="s">
        <v>349</v>
      </c>
      <c r="F98" s="34" t="s">
        <v>349</v>
      </c>
    </row>
    <row r="99" spans="1:6" ht="39.6" x14ac:dyDescent="0.25">
      <c r="A99" t="str">
        <f t="shared" si="3"/>
        <v>SPEZIAL
FARBEN
RAL, NCS ….</v>
      </c>
      <c r="B99" s="34" t="s">
        <v>350</v>
      </c>
      <c r="C99" s="33" t="s">
        <v>351</v>
      </c>
      <c r="D99" s="31" t="s">
        <v>352</v>
      </c>
      <c r="E99" s="33" t="s">
        <v>353</v>
      </c>
      <c r="F99" s="40" t="s">
        <v>354</v>
      </c>
    </row>
    <row r="100" spans="1:6" x14ac:dyDescent="0.25">
      <c r="A100" t="str">
        <f t="shared" si="3"/>
        <v>**STANDARD FARBEN SIEHE PREISLISTE</v>
      </c>
      <c r="B100" s="19" t="s">
        <v>373</v>
      </c>
      <c r="C100" s="15" t="s">
        <v>374</v>
      </c>
      <c r="D100" t="s">
        <v>375</v>
      </c>
      <c r="E100" s="15" t="s">
        <v>377</v>
      </c>
      <c r="F100" s="2" t="s">
        <v>376</v>
      </c>
    </row>
    <row r="101" spans="1:6" x14ac:dyDescent="0.25">
      <c r="A101" t="str">
        <f t="shared" si="3"/>
        <v>* bis max. 30° Neigung</v>
      </c>
      <c r="B101" s="19" t="s">
        <v>383</v>
      </c>
      <c r="C101" s="15" t="s">
        <v>387</v>
      </c>
      <c r="D101" t="s">
        <v>386</v>
      </c>
      <c r="E101" s="15" t="s">
        <v>390</v>
      </c>
      <c r="F101" s="2" t="s">
        <v>384</v>
      </c>
    </row>
    <row r="102" spans="1:6" ht="26.4" x14ac:dyDescent="0.25">
      <c r="A102" t="str">
        <f t="shared" si="3"/>
        <v>MOTORANTRIEB E FUNK inkl. 
Hirschmann STAS / STAK 4</v>
      </c>
      <c r="B102" s="40" t="s">
        <v>423</v>
      </c>
      <c r="C102" s="40" t="s">
        <v>424</v>
      </c>
      <c r="D102" s="51" t="s">
        <v>425</v>
      </c>
      <c r="E102" s="40" t="s">
        <v>426</v>
      </c>
      <c r="F102" s="37" t="s">
        <v>427</v>
      </c>
    </row>
    <row r="103" spans="1:6" x14ac:dyDescent="0.25">
      <c r="A103" t="str">
        <f t="shared" si="3"/>
        <v>KOMMISSION</v>
      </c>
      <c r="B103" s="19" t="s">
        <v>103</v>
      </c>
      <c r="C103" s="15" t="s">
        <v>34</v>
      </c>
      <c r="D103" s="7" t="s">
        <v>429</v>
      </c>
      <c r="E103" s="15" t="s">
        <v>104</v>
      </c>
      <c r="F103" s="2" t="s">
        <v>308</v>
      </c>
    </row>
    <row r="104" spans="1:6" x14ac:dyDescent="0.25">
      <c r="A104" t="str">
        <f t="shared" si="3"/>
        <v>PROGRAMMIERUNG</v>
      </c>
      <c r="B104" s="19" t="s">
        <v>432</v>
      </c>
      <c r="C104" t="s">
        <v>433</v>
      </c>
      <c r="D104" t="s">
        <v>434</v>
      </c>
      <c r="E104" t="s">
        <v>435</v>
      </c>
      <c r="F104" t="s">
        <v>436</v>
      </c>
    </row>
    <row r="105" spans="1:6" x14ac:dyDescent="0.25">
      <c r="C105"/>
      <c r="E105"/>
      <c r="F105"/>
    </row>
    <row r="111" spans="1:6" x14ac:dyDescent="0.25">
      <c r="C111" s="15" t="s">
        <v>454</v>
      </c>
      <c r="D111" s="19" t="s">
        <v>455</v>
      </c>
      <c r="E111" s="20" t="s">
        <v>456</v>
      </c>
      <c r="F111" s="2" t="s">
        <v>457</v>
      </c>
    </row>
    <row r="112" spans="1:6" x14ac:dyDescent="0.25">
      <c r="B112" s="51"/>
      <c r="C112" s="51"/>
      <c r="D112" s="51"/>
      <c r="E112" s="51"/>
      <c r="F112" s="51"/>
    </row>
    <row r="113" spans="2:6" x14ac:dyDescent="0.25">
      <c r="B113" s="2"/>
      <c r="C113" s="20" t="s">
        <v>451</v>
      </c>
      <c r="D113" s="57" t="s">
        <v>450</v>
      </c>
      <c r="E113" s="58" t="s">
        <v>452</v>
      </c>
      <c r="F113" s="38" t="s">
        <v>453</v>
      </c>
    </row>
  </sheetData>
  <sheetProtection sheet="1" objects="1" scenarios="1"/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Airomatic</vt:lpstr>
      <vt:lpstr>TA DT TD</vt:lpstr>
      <vt:lpstr>Airomatic!Druckbereich</vt:lpstr>
      <vt:lpstr>'TA DT TD'!Druckbereich</vt:lpstr>
    </vt:vector>
  </TitlesOfParts>
  <Company>Nofra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Ruedi</dc:creator>
  <cp:lastModifiedBy>Ruedi</cp:lastModifiedBy>
  <cp:lastPrinted>2010-03-30T11:45:55Z</cp:lastPrinted>
  <dcterms:created xsi:type="dcterms:W3CDTF">2002-11-28T19:52:56Z</dcterms:created>
  <dcterms:modified xsi:type="dcterms:W3CDTF">2013-01-23T05:43:10Z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StoForm</vt:lpwstr>
  </property>
</Properties>
</file>